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8730"/>
  <workbookPr/>
  <mc:AlternateContent xmlns:mc="http://schemas.openxmlformats.org/markup-compatibility/2006">
    <mc:Choice Requires="x15">
      <x15ac:absPath xmlns:x15ac="http://schemas.microsoft.com/office/spreadsheetml/2010/11/ac" url="C:\Users\AK\Dropbox\Easy4me\_FTP_Easy4Me_Neu\workfiles\loesungen\m4_2010\"/>
    </mc:Choice>
  </mc:AlternateContent>
  <bookViews>
    <workbookView xWindow="0" yWindow="0" windowWidth="26083" windowHeight="13666" xr2:uid="{00000000-000D-0000-FFFF-FFFF00000000}"/>
  </bookViews>
  <sheets>
    <sheet name="Bus" sheetId="1" r:id="rId1"/>
    <sheet name="Gemüse" sheetId="2" r:id="rId2"/>
    <sheet name="Böden" sheetId="3" r:id="rId3"/>
    <sheet name="Kunden" sheetId="4" r:id="rId4"/>
    <sheet name="Filme" sheetId="5" r:id="rId5"/>
    <sheet name="Lotto" sheetId="6" r:id="rId6"/>
    <sheet name="Werbekosten" sheetId="10" r:id="rId7"/>
    <sheet name="Reisegruppen" sheetId="8" r:id="rId8"/>
    <sheet name="Gruppenliste" sheetId="9" r:id="rId9"/>
  </sheets>
  <calcPr calcId="171027"/>
</workbook>
</file>

<file path=xl/calcChain.xml><?xml version="1.0" encoding="utf-8"?>
<calcChain xmlns="http://schemas.openxmlformats.org/spreadsheetml/2006/main">
  <c r="F5" i="8" l="1"/>
  <c r="F6" i="8"/>
  <c r="F7" i="8"/>
  <c r="F8" i="8"/>
  <c r="F9" i="8"/>
  <c r="F10" i="8"/>
  <c r="F11" i="8"/>
  <c r="F12" i="8"/>
  <c r="F13" i="8"/>
  <c r="F14" i="8"/>
  <c r="F15" i="8"/>
  <c r="F16" i="8"/>
  <c r="F17" i="8"/>
  <c r="F18" i="8"/>
  <c r="F19" i="8"/>
  <c r="F20" i="8"/>
  <c r="F21" i="8"/>
  <c r="F22" i="8"/>
  <c r="F23" i="8"/>
  <c r="F24" i="8"/>
  <c r="F25" i="8"/>
  <c r="F26" i="8"/>
  <c r="F27" i="8"/>
  <c r="F28" i="8"/>
  <c r="F29" i="8"/>
  <c r="F30" i="8"/>
  <c r="F31" i="8"/>
  <c r="F32" i="8"/>
  <c r="F33" i="8"/>
  <c r="F34" i="8"/>
  <c r="F35" i="8"/>
  <c r="F36" i="8"/>
  <c r="F37" i="8"/>
  <c r="F38" i="8"/>
  <c r="F39" i="8"/>
  <c r="F40" i="8"/>
  <c r="F41" i="8"/>
  <c r="F42" i="8"/>
  <c r="F43" i="8"/>
  <c r="F4" i="8"/>
  <c r="C6" i="1"/>
  <c r="C7" i="1"/>
  <c r="C8" i="1"/>
  <c r="C9" i="1"/>
  <c r="C10" i="1"/>
  <c r="C5" i="1"/>
  <c r="B11" i="1"/>
  <c r="B9" i="10" l="1"/>
  <c r="C4" i="4" l="1"/>
  <c r="C5" i="4"/>
  <c r="C6" i="4"/>
  <c r="C7" i="4"/>
  <c r="C8" i="4"/>
  <c r="C9" i="4"/>
  <c r="C10" i="4"/>
  <c r="C11" i="4"/>
  <c r="C12" i="4"/>
  <c r="C13" i="4"/>
  <c r="C15" i="4"/>
  <c r="C16" i="4"/>
  <c r="C17" i="4"/>
  <c r="C18" i="4"/>
  <c r="C19" i="4"/>
  <c r="C20" i="4"/>
  <c r="C21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C45" i="4"/>
  <c r="C46" i="4"/>
  <c r="C47" i="4"/>
  <c r="C48" i="4"/>
  <c r="C49" i="4"/>
  <c r="C50" i="4"/>
  <c r="C51" i="4"/>
  <c r="C52" i="4"/>
  <c r="C53" i="4"/>
  <c r="C54" i="4"/>
  <c r="C55" i="4"/>
  <c r="C56" i="4"/>
  <c r="C57" i="4"/>
  <c r="C58" i="4"/>
  <c r="C60" i="4"/>
  <c r="C61" i="4"/>
  <c r="C62" i="4"/>
  <c r="C63" i="4"/>
  <c r="C64" i="4"/>
  <c r="C65" i="4"/>
  <c r="C66" i="4"/>
  <c r="C67" i="4"/>
  <c r="C68" i="4"/>
  <c r="C69" i="4"/>
  <c r="C70" i="4"/>
  <c r="C71" i="4"/>
  <c r="C72" i="4"/>
  <c r="C73" i="4"/>
  <c r="C74" i="4"/>
  <c r="C75" i="4"/>
  <c r="C76" i="4"/>
  <c r="C77" i="4"/>
  <c r="C78" i="4"/>
  <c r="C79" i="4"/>
  <c r="C81" i="4"/>
  <c r="C82" i="4"/>
  <c r="C83" i="4"/>
  <c r="C84" i="4"/>
  <c r="C85" i="4"/>
  <c r="C86" i="4"/>
  <c r="C87" i="4"/>
  <c r="C89" i="4"/>
  <c r="C90" i="4"/>
  <c r="C91" i="4"/>
  <c r="C92" i="4"/>
  <c r="C93" i="4"/>
  <c r="C94" i="4"/>
  <c r="C96" i="4"/>
  <c r="C97" i="4"/>
  <c r="C98" i="4"/>
</calcChain>
</file>

<file path=xl/sharedStrings.xml><?xml version="1.0" encoding="utf-8"?>
<sst xmlns="http://schemas.openxmlformats.org/spreadsheetml/2006/main" count="760" uniqueCount="294">
  <si>
    <t>Fernreisen mit dem Bus</t>
  </si>
  <si>
    <t>Anzahl der Fahrten nach</t>
  </si>
  <si>
    <t>Hamburg</t>
  </si>
  <si>
    <t>Paris</t>
  </si>
  <si>
    <t>Stockholm</t>
  </si>
  <si>
    <t>Oslo</t>
  </si>
  <si>
    <t>Madrid</t>
  </si>
  <si>
    <t>Rom</t>
  </si>
  <si>
    <t>Gesamt</t>
  </si>
  <si>
    <t>%</t>
  </si>
  <si>
    <t>Gemüselager</t>
  </si>
  <si>
    <t>Nummer</t>
  </si>
  <si>
    <t>Produkte</t>
  </si>
  <si>
    <t>Bestand in kg</t>
  </si>
  <si>
    <t>Einkaufspreis pro Kilo in €</t>
  </si>
  <si>
    <t>Lagerwert</t>
  </si>
  <si>
    <t>Verkaufpreis pro Kilo</t>
  </si>
  <si>
    <t>Kartoffel</t>
  </si>
  <si>
    <t>Karotten</t>
  </si>
  <si>
    <t>Tomaten</t>
  </si>
  <si>
    <t>Zwiebel</t>
  </si>
  <si>
    <t>Rüben</t>
  </si>
  <si>
    <t>Anteile (%)</t>
  </si>
  <si>
    <t>Susi</t>
  </si>
  <si>
    <t>Hans</t>
  </si>
  <si>
    <t>Max</t>
  </si>
  <si>
    <t>Anna</t>
  </si>
  <si>
    <t xml:space="preserve">Betrag </t>
  </si>
  <si>
    <t>Gewinn</t>
  </si>
  <si>
    <t>Fußboden</t>
  </si>
  <si>
    <t>Länge</t>
  </si>
  <si>
    <t>Breite</t>
  </si>
  <si>
    <t>Fläche</t>
  </si>
  <si>
    <t>Boden</t>
  </si>
  <si>
    <t>Preis/m²</t>
  </si>
  <si>
    <t>Gesamtpreis</t>
  </si>
  <si>
    <t>Aktion</t>
  </si>
  <si>
    <t>Bad</t>
  </si>
  <si>
    <t>Fliesen</t>
  </si>
  <si>
    <t>Wohnzimmer</t>
  </si>
  <si>
    <t>Parkett</t>
  </si>
  <si>
    <t>Küche</t>
  </si>
  <si>
    <t>PVC</t>
  </si>
  <si>
    <t>Schlafzimmer</t>
  </si>
  <si>
    <t>Teppich</t>
  </si>
  <si>
    <t>Kunden</t>
  </si>
  <si>
    <t>Name</t>
  </si>
  <si>
    <t>Kunde 1</t>
  </si>
  <si>
    <t>Kunde 2</t>
  </si>
  <si>
    <t>Kunde 3</t>
  </si>
  <si>
    <t>Kunde 4</t>
  </si>
  <si>
    <t>Kunde 5</t>
  </si>
  <si>
    <t>Kunde 6</t>
  </si>
  <si>
    <t>Kunde 7</t>
  </si>
  <si>
    <t>Kunde 8</t>
  </si>
  <si>
    <t>Kunde 9</t>
  </si>
  <si>
    <t>Kunde 10</t>
  </si>
  <si>
    <t>Kunde 11</t>
  </si>
  <si>
    <t>Kunde 12</t>
  </si>
  <si>
    <t>Kunde 13</t>
  </si>
  <si>
    <t>Kunde 14</t>
  </si>
  <si>
    <t>Kunde 15</t>
  </si>
  <si>
    <t>Kunde 16</t>
  </si>
  <si>
    <t>Kunde 17</t>
  </si>
  <si>
    <t>Kunde 18</t>
  </si>
  <si>
    <t>Kunde 19</t>
  </si>
  <si>
    <t>Kunde 20</t>
  </si>
  <si>
    <t>Kunde 21</t>
  </si>
  <si>
    <t>Kunde 22</t>
  </si>
  <si>
    <t>Kunde 23</t>
  </si>
  <si>
    <t>Kunde 24</t>
  </si>
  <si>
    <t>Kunde 25</t>
  </si>
  <si>
    <t>Kunde 26</t>
  </si>
  <si>
    <t>Kunde 27</t>
  </si>
  <si>
    <t>Kunde 28</t>
  </si>
  <si>
    <t>Kunde 29</t>
  </si>
  <si>
    <t>Kunde 30</t>
  </si>
  <si>
    <t>Kunde 31</t>
  </si>
  <si>
    <t>Kunde 32</t>
  </si>
  <si>
    <t>Kunde 33</t>
  </si>
  <si>
    <t>Kunde 34</t>
  </si>
  <si>
    <t>Kunde 35</t>
  </si>
  <si>
    <t>Kunde 36</t>
  </si>
  <si>
    <t>Kunde 37</t>
  </si>
  <si>
    <t>Kunde 38</t>
  </si>
  <si>
    <t>Kunde 39</t>
  </si>
  <si>
    <t>Kunde 40</t>
  </si>
  <si>
    <t>Kunde 41</t>
  </si>
  <si>
    <t>Kunde 42</t>
  </si>
  <si>
    <t>Kunde 43</t>
  </si>
  <si>
    <t>Kunde 44</t>
  </si>
  <si>
    <t>Kunde 45</t>
  </si>
  <si>
    <t>Kunde 46</t>
  </si>
  <si>
    <t>Kunde 47</t>
  </si>
  <si>
    <t>Kunde 48</t>
  </si>
  <si>
    <t>Kunde 49</t>
  </si>
  <si>
    <t>Kunde 50</t>
  </si>
  <si>
    <t>Kunde 51</t>
  </si>
  <si>
    <t>Kunde 52</t>
  </si>
  <si>
    <t>Kunde 53</t>
  </si>
  <si>
    <t>Kunde 54</t>
  </si>
  <si>
    <t>Kunde 55</t>
  </si>
  <si>
    <t>Kunde 56</t>
  </si>
  <si>
    <t>Kunde 57</t>
  </si>
  <si>
    <t>Kunde 58</t>
  </si>
  <si>
    <t>Kunde 59</t>
  </si>
  <si>
    <t>Kunde 60</t>
  </si>
  <si>
    <t>Kunde 61</t>
  </si>
  <si>
    <t>Kunde 62</t>
  </si>
  <si>
    <t>Kunde 63</t>
  </si>
  <si>
    <t>Kunde 64</t>
  </si>
  <si>
    <t>Kunde 65</t>
  </si>
  <si>
    <t>Kunde 66</t>
  </si>
  <si>
    <t>Kunde 67</t>
  </si>
  <si>
    <t>Kunde 68</t>
  </si>
  <si>
    <t>Kunde 69</t>
  </si>
  <si>
    <t>Kunde 70</t>
  </si>
  <si>
    <t>Kunde 71</t>
  </si>
  <si>
    <t>Kunde 72</t>
  </si>
  <si>
    <t>Kunde 73</t>
  </si>
  <si>
    <t>Kunde 74</t>
  </si>
  <si>
    <t>Kunde 75</t>
  </si>
  <si>
    <t>Kunde 76</t>
  </si>
  <si>
    <t>Kunde 77</t>
  </si>
  <si>
    <t>Kunde 78</t>
  </si>
  <si>
    <t>Kunde 79</t>
  </si>
  <si>
    <t>Kunde 80</t>
  </si>
  <si>
    <t>Kunde 81</t>
  </si>
  <si>
    <t>Kunde 82</t>
  </si>
  <si>
    <t>Kunde 83</t>
  </si>
  <si>
    <t>Kunde 84</t>
  </si>
  <si>
    <t>Kunde 85</t>
  </si>
  <si>
    <t>Kunde 86</t>
  </si>
  <si>
    <t>Kunde 87</t>
  </si>
  <si>
    <t>Kunde 88</t>
  </si>
  <si>
    <t>Kunde 89</t>
  </si>
  <si>
    <t>Kunde 90</t>
  </si>
  <si>
    <t>Kunde 91</t>
  </si>
  <si>
    <t>Kunde 92</t>
  </si>
  <si>
    <t>Kunde 93</t>
  </si>
  <si>
    <t>Kunde 94</t>
  </si>
  <si>
    <t>Kunde 95</t>
  </si>
  <si>
    <t>größter Wert</t>
  </si>
  <si>
    <t>kleinster Wert</t>
  </si>
  <si>
    <t>Summe</t>
  </si>
  <si>
    <t>Titel</t>
  </si>
  <si>
    <t>Länge (min)</t>
  </si>
  <si>
    <t>Stichwort</t>
  </si>
  <si>
    <t>bla</t>
  </si>
  <si>
    <t>für Kinder geeignet</t>
  </si>
  <si>
    <t>aufgenommen am</t>
  </si>
  <si>
    <t>Asterix in Rom</t>
  </si>
  <si>
    <t>Zeichentrick</t>
  </si>
  <si>
    <t>witzig</t>
  </si>
  <si>
    <t>Pumuckl 1</t>
  </si>
  <si>
    <t>Kinderfilm</t>
  </si>
  <si>
    <t>Spaß</t>
  </si>
  <si>
    <t>Pumuckl 2</t>
  </si>
  <si>
    <t>Biene Maya 1</t>
  </si>
  <si>
    <t>kindisch</t>
  </si>
  <si>
    <t>Ein Hund namens Beethoven</t>
  </si>
  <si>
    <t>Spielfilm</t>
  </si>
  <si>
    <t>Das Gasthaus an der Themse</t>
  </si>
  <si>
    <t>Krimi</t>
  </si>
  <si>
    <t/>
  </si>
  <si>
    <t>Reisemagazin</t>
  </si>
  <si>
    <t>Reisen</t>
  </si>
  <si>
    <t>interessant</t>
  </si>
  <si>
    <t>Columbo</t>
  </si>
  <si>
    <t>Tatort</t>
  </si>
  <si>
    <t>Tom und Jerry</t>
  </si>
  <si>
    <t>Der Kommissar</t>
  </si>
  <si>
    <t>Der Alte</t>
  </si>
  <si>
    <t>Ein Krokodil zum Küssen</t>
  </si>
  <si>
    <t>Landmaus und Stadtmaus</t>
  </si>
  <si>
    <t>Weißblaue Geschichten</t>
  </si>
  <si>
    <t>Serie</t>
  </si>
  <si>
    <t>Wo bitte geht's nach Hollywood?</t>
  </si>
  <si>
    <t>Komödie</t>
  </si>
  <si>
    <t>Nils Holgerson</t>
  </si>
  <si>
    <t>Crocodile Dundee</t>
  </si>
  <si>
    <t>Wildes Baltikum</t>
  </si>
  <si>
    <t>Universum</t>
  </si>
  <si>
    <t>Mein Papa mit der kalten Schnauze</t>
  </si>
  <si>
    <t>Reich und schön</t>
  </si>
  <si>
    <t>Die Liebe meines Lebens</t>
  </si>
  <si>
    <t>Nilkreuzfahrt</t>
  </si>
  <si>
    <t>Zwei Männer und ein Baby</t>
  </si>
  <si>
    <t>Grand Canyon</t>
  </si>
  <si>
    <t>Kommissar Rex</t>
  </si>
  <si>
    <t>Tunesien</t>
  </si>
  <si>
    <t>Zwillinge</t>
  </si>
  <si>
    <t>Amazonas 1</t>
  </si>
  <si>
    <t>Amazonas 2</t>
  </si>
  <si>
    <t>Only You</t>
  </si>
  <si>
    <t>Timon und Pumbaa</t>
  </si>
  <si>
    <t>Sahara</t>
  </si>
  <si>
    <t>Jim Knopf</t>
  </si>
  <si>
    <t>Kauf dir einen bunten Luftballon</t>
  </si>
  <si>
    <t>Keine Angst vor großen Tieren</t>
  </si>
  <si>
    <t>Die Millionenshow</t>
  </si>
  <si>
    <t>Quiz</t>
  </si>
  <si>
    <t>Eine fürs Leben</t>
  </si>
  <si>
    <t>Wohin die Liebe fällt</t>
  </si>
  <si>
    <t>Geraubte Küsse</t>
  </si>
  <si>
    <t>Derrick</t>
  </si>
  <si>
    <t>Die Quiz Show</t>
  </si>
  <si>
    <t>Stiller Sturm</t>
  </si>
  <si>
    <t>Voyages, Voyages</t>
  </si>
  <si>
    <t>Die dritte Generation</t>
  </si>
  <si>
    <t>Der Landarzt</t>
  </si>
  <si>
    <t>Wer wird Millionär</t>
  </si>
  <si>
    <t>Ein Zwilling zu viel</t>
  </si>
  <si>
    <t>Tränen der Erinnerung</t>
  </si>
  <si>
    <t>Pumuckl 3</t>
  </si>
  <si>
    <t>Schneewittchen</t>
  </si>
  <si>
    <t>Löwenzahn</t>
  </si>
  <si>
    <t>Platoon</t>
  </si>
  <si>
    <t>Flipper</t>
  </si>
  <si>
    <t>Kein Weg zurück</t>
  </si>
  <si>
    <t>Grönland</t>
  </si>
  <si>
    <t>Sag es mit Musik</t>
  </si>
  <si>
    <t>Samt und Seide</t>
  </si>
  <si>
    <t>Mord ist ihr Hobby</t>
  </si>
  <si>
    <t>Werbe-Kosten</t>
  </si>
  <si>
    <t>Aufteilung Werbe-Etat</t>
  </si>
  <si>
    <t>Betrag</t>
  </si>
  <si>
    <t>Artikel Fachpresse</t>
  </si>
  <si>
    <t>Allgemeine Anzeigen</t>
  </si>
  <si>
    <t>Werbespots</t>
  </si>
  <si>
    <t>Broschüre</t>
  </si>
  <si>
    <t>Sonstiges</t>
  </si>
  <si>
    <t>Kdnr</t>
  </si>
  <si>
    <t>Abreisedatum</t>
  </si>
  <si>
    <t>Teilnehmer</t>
  </si>
  <si>
    <t>Unternehmen</t>
  </si>
  <si>
    <t>Rundflug</t>
  </si>
  <si>
    <t>bezahlt</t>
  </si>
  <si>
    <t>Reisebüro1</t>
  </si>
  <si>
    <t>Reisebüro2</t>
  </si>
  <si>
    <t>Reisebüro3</t>
  </si>
  <si>
    <t>Reisebüro4</t>
  </si>
  <si>
    <t>Reisebüro5</t>
  </si>
  <si>
    <t>Reisebüro6</t>
  </si>
  <si>
    <t>Reisebüro7</t>
  </si>
  <si>
    <t>Reisebüro8</t>
  </si>
  <si>
    <t>Reisebüro9</t>
  </si>
  <si>
    <t>Reisebüro10</t>
  </si>
  <si>
    <t>Reisebüro11</t>
  </si>
  <si>
    <t>Reisebüro12</t>
  </si>
  <si>
    <t>Reisebüro13</t>
  </si>
  <si>
    <t>Reisebüro14</t>
  </si>
  <si>
    <t>Reisebüro15</t>
  </si>
  <si>
    <t>Reisebüro16</t>
  </si>
  <si>
    <t>Reisebüro17</t>
  </si>
  <si>
    <t>Reisebüro18</t>
  </si>
  <si>
    <t>Reisebüro19</t>
  </si>
  <si>
    <t>Reisebüro20</t>
  </si>
  <si>
    <t>Reisebüro21</t>
  </si>
  <si>
    <t>Reisebüro22</t>
  </si>
  <si>
    <t>Reisebüro23</t>
  </si>
  <si>
    <t>Reisebüro24</t>
  </si>
  <si>
    <t>Reisebüro25</t>
  </si>
  <si>
    <t>Reisebüro26</t>
  </si>
  <si>
    <t>Reisebüro27</t>
  </si>
  <si>
    <t>Reisebüro28</t>
  </si>
  <si>
    <t>Reisebüro29</t>
  </si>
  <si>
    <t>Reisebüro30</t>
  </si>
  <si>
    <t>Reisebüro31</t>
  </si>
  <si>
    <t>Reisebüro32</t>
  </si>
  <si>
    <t>Reisebüro33</t>
  </si>
  <si>
    <t>Reisebüro34</t>
  </si>
  <si>
    <t>Reisebüro35</t>
  </si>
  <si>
    <t>Reisebüro36</t>
  </si>
  <si>
    <t>Reisebüro37</t>
  </si>
  <si>
    <t>Reisebüro38</t>
  </si>
  <si>
    <t>Reisebüro39</t>
  </si>
  <si>
    <t>Reisebüro40</t>
  </si>
  <si>
    <t>gebucht</t>
  </si>
  <si>
    <t>reserviert</t>
  </si>
  <si>
    <t>nein</t>
  </si>
  <si>
    <t>Gruppenliste</t>
  </si>
  <si>
    <t>Schiffahrt</t>
  </si>
  <si>
    <t>Helicoptertour</t>
  </si>
  <si>
    <t>Kajaktour</t>
  </si>
  <si>
    <t>Galadinner</t>
  </si>
  <si>
    <t>Folkloreabend</t>
  </si>
  <si>
    <t>Anzahlung</t>
  </si>
  <si>
    <t>ja</t>
  </si>
  <si>
    <t>Betrag 2013</t>
  </si>
  <si>
    <t>Betrag 2012</t>
  </si>
  <si>
    <t>Betrag 2011</t>
  </si>
  <si>
    <t>Betrag 2010</t>
  </si>
  <si>
    <t>Sommer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</si>
</sst>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€&quot;\ * #,##0.00_-;\-&quot;€&quot;\ * #,##0.00_-;_-&quot;€&quot;\ * &quot;-&quot;??_-;_-@_-"/>
    <numFmt numFmtId="164" formatCode="[$-C07]d/mmmm\ yyyy;@"/>
    <numFmt numFmtId="165" formatCode="0.0%"/>
    <numFmt numFmtId="167" formatCode="[$-F800]dddd\,\ mmmm\ dd\,\ yyyy"/>
  </numFmts>
  <fonts count="16" x14ac:knownFonts="1">
    <font>
      <sz val="10"/>
      <name val="Arial"/>
    </font>
    <font>
      <sz val="10"/>
      <name val="Arial"/>
      <family val="2"/>
    </font>
    <font>
      <sz val="12"/>
      <name val="Times New Roman"/>
      <family val="1"/>
    </font>
    <font>
      <sz val="10"/>
      <name val="Tahoma"/>
      <family val="2"/>
    </font>
    <font>
      <sz val="10"/>
      <color indexed="12"/>
      <name val="Tahoma"/>
      <family val="2"/>
    </font>
    <font>
      <sz val="10"/>
      <name val="Arial"/>
      <family val="2"/>
    </font>
    <font>
      <sz val="11"/>
      <name val="Arial"/>
      <family val="2"/>
    </font>
    <font>
      <sz val="10"/>
      <name val="Times New Roman"/>
      <family val="1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8"/>
      <name val="Arial"/>
      <family val="2"/>
    </font>
    <font>
      <sz val="12"/>
      <name val="Arial"/>
      <family val="2"/>
    </font>
    <font>
      <sz val="10"/>
      <name val="Arial"/>
    </font>
    <font>
      <sz val="18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8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10"/>
      </left>
      <right/>
      <top style="medium">
        <color indexed="10"/>
      </top>
      <bottom style="medium">
        <color indexed="10"/>
      </bottom>
      <diagonal/>
    </border>
    <border>
      <left/>
      <right/>
      <top style="medium">
        <color indexed="10"/>
      </top>
      <bottom style="medium">
        <color indexed="10"/>
      </bottom>
      <diagonal/>
    </border>
    <border>
      <left/>
      <right style="medium">
        <color indexed="10"/>
      </right>
      <top style="medium">
        <color indexed="10"/>
      </top>
      <bottom style="medium">
        <color indexed="10"/>
      </bottom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9" fillId="0" borderId="0"/>
    <xf numFmtId="44" fontId="14" fillId="0" borderId="0" applyFont="0" applyFill="0" applyBorder="0" applyAlignment="0" applyProtection="0"/>
    <xf numFmtId="9" fontId="14" fillId="0" borderId="0" applyFont="0" applyFill="0" applyBorder="0" applyAlignment="0" applyProtection="0"/>
  </cellStyleXfs>
  <cellXfs count="39">
    <xf numFmtId="0" fontId="0" fillId="0" borderId="0" xfId="0"/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justify" vertical="top" wrapText="1"/>
    </xf>
    <xf numFmtId="0" fontId="4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justify" vertical="top" wrapText="1"/>
    </xf>
    <xf numFmtId="0" fontId="2" fillId="0" borderId="0" xfId="0" applyFont="1" applyBorder="1" applyAlignment="1">
      <alignment vertical="top" wrapText="1"/>
    </xf>
    <xf numFmtId="0" fontId="0" fillId="0" borderId="0" xfId="0" applyBorder="1"/>
    <xf numFmtId="0" fontId="5" fillId="0" borderId="0" xfId="0" applyFont="1" applyBorder="1"/>
    <xf numFmtId="0" fontId="5" fillId="0" borderId="0" xfId="0" applyFont="1" applyBorder="1" applyAlignment="1">
      <alignment horizontal="right"/>
    </xf>
    <xf numFmtId="0" fontId="6" fillId="0" borderId="0" xfId="0" applyFont="1" applyBorder="1"/>
    <xf numFmtId="0" fontId="7" fillId="0" borderId="0" xfId="0" applyFont="1"/>
    <xf numFmtId="0" fontId="2" fillId="0" borderId="0" xfId="0" applyFont="1" applyBorder="1" applyAlignment="1">
      <alignment vertical="top"/>
    </xf>
    <xf numFmtId="0" fontId="7" fillId="0" borderId="0" xfId="0" applyFont="1" applyBorder="1" applyAlignment="1"/>
    <xf numFmtId="0" fontId="7" fillId="0" borderId="0" xfId="0" applyFont="1" applyBorder="1" applyAlignment="1">
      <alignment vertical="top"/>
    </xf>
    <xf numFmtId="0" fontId="7" fillId="0" borderId="0" xfId="0" applyFont="1" applyAlignment="1"/>
    <xf numFmtId="0" fontId="0" fillId="0" borderId="0" xfId="1" applyNumberFormat="1" applyFont="1"/>
    <xf numFmtId="0" fontId="0" fillId="0" borderId="0" xfId="0" applyFill="1" applyBorder="1"/>
    <xf numFmtId="0" fontId="8" fillId="0" borderId="0" xfId="2" applyFont="1" applyFill="1" applyBorder="1" applyAlignment="1">
      <alignment horizontal="right"/>
    </xf>
    <xf numFmtId="0" fontId="8" fillId="0" borderId="0" xfId="2" applyFont="1" applyFill="1" applyBorder="1" applyAlignment="1">
      <alignment horizontal="left"/>
    </xf>
    <xf numFmtId="14" fontId="8" fillId="0" borderId="0" xfId="2" applyNumberFormat="1" applyFont="1" applyFill="1" applyBorder="1" applyAlignment="1">
      <alignment horizontal="right"/>
    </xf>
    <xf numFmtId="0" fontId="8" fillId="2" borderId="1" xfId="2" applyFont="1" applyFill="1" applyBorder="1" applyAlignment="1">
      <alignment horizontal="center"/>
    </xf>
    <xf numFmtId="0" fontId="5" fillId="0" borderId="0" xfId="0" applyFont="1"/>
    <xf numFmtId="44" fontId="5" fillId="0" borderId="0" xfId="1" applyFont="1"/>
    <xf numFmtId="0" fontId="11" fillId="3" borderId="0" xfId="0" applyFont="1" applyFill="1"/>
    <xf numFmtId="0" fontId="0" fillId="0" borderId="0" xfId="0" applyAlignment="1">
      <alignment horizontal="center"/>
    </xf>
    <xf numFmtId="0" fontId="13" fillId="0" borderId="0" xfId="0" applyFont="1"/>
    <xf numFmtId="0" fontId="11" fillId="3" borderId="0" xfId="0" applyFont="1" applyFill="1" applyAlignment="1">
      <alignment horizontal="center"/>
    </xf>
    <xf numFmtId="164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top"/>
    </xf>
    <xf numFmtId="0" fontId="12" fillId="3" borderId="2" xfId="0" applyFont="1" applyFill="1" applyBorder="1" applyAlignment="1">
      <alignment horizontal="left"/>
    </xf>
    <xf numFmtId="0" fontId="0" fillId="0" borderId="3" xfId="0" applyBorder="1"/>
    <xf numFmtId="0" fontId="0" fillId="0" borderId="4" xfId="0" applyBorder="1"/>
    <xf numFmtId="165" fontId="0" fillId="0" borderId="0" xfId="4" applyNumberFormat="1" applyFont="1"/>
    <xf numFmtId="0" fontId="15" fillId="0" borderId="0" xfId="0" applyFont="1" applyAlignment="1">
      <alignment horizontal="center"/>
    </xf>
    <xf numFmtId="0" fontId="0" fillId="4" borderId="5" xfId="0" applyFill="1" applyBorder="1" applyAlignment="1">
      <alignment textRotation="60"/>
    </xf>
    <xf numFmtId="167" fontId="0" fillId="4" borderId="5" xfId="0" applyNumberFormat="1" applyFill="1" applyBorder="1" applyAlignment="1">
      <alignment textRotation="60"/>
    </xf>
    <xf numFmtId="167" fontId="0" fillId="0" borderId="0" xfId="0" applyNumberFormat="1"/>
    <xf numFmtId="44" fontId="0" fillId="0" borderId="0" xfId="3" applyFont="1"/>
  </cellXfs>
  <cellStyles count="5">
    <cellStyle name="Euro" xfId="1" xr:uid="{00000000-0005-0000-0000-000000000000}"/>
    <cellStyle name="Prozent" xfId="4" builtinId="5"/>
    <cellStyle name="Standard" xfId="0" builtinId="0"/>
    <cellStyle name="Standard_Tabelle1" xfId="2" xr:uid="{00000000-0005-0000-0000-000002000000}"/>
    <cellStyle name="Währung" xfId="3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Bus!$B$4</c:f>
              <c:strCache>
                <c:ptCount val="1"/>
                <c:pt idx="0">
                  <c:v>Sommer 2018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Bus!$A$5:$A$10</c:f>
              <c:strCache>
                <c:ptCount val="6"/>
                <c:pt idx="0">
                  <c:v>Hamburg</c:v>
                </c:pt>
                <c:pt idx="1">
                  <c:v>Paris</c:v>
                </c:pt>
                <c:pt idx="2">
                  <c:v>Stockholm</c:v>
                </c:pt>
                <c:pt idx="3">
                  <c:v>Oslo</c:v>
                </c:pt>
                <c:pt idx="4">
                  <c:v>Madrid</c:v>
                </c:pt>
                <c:pt idx="5">
                  <c:v>Rom</c:v>
                </c:pt>
              </c:strCache>
            </c:strRef>
          </c:cat>
          <c:val>
            <c:numRef>
              <c:f>Bus!$B$5:$B$10</c:f>
              <c:numCache>
                <c:formatCode>General</c:formatCode>
                <c:ptCount val="6"/>
                <c:pt idx="0">
                  <c:v>15</c:v>
                </c:pt>
                <c:pt idx="1">
                  <c:v>10</c:v>
                </c:pt>
                <c:pt idx="2">
                  <c:v>8</c:v>
                </c:pt>
                <c:pt idx="3">
                  <c:v>8</c:v>
                </c:pt>
                <c:pt idx="4">
                  <c:v>12</c:v>
                </c:pt>
                <c:pt idx="5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2B-4693-9D37-F157C32369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79107408"/>
        <c:axId val="479110032"/>
      </c:barChart>
      <c:catAx>
        <c:axId val="4791074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79110032"/>
        <c:crosses val="autoZero"/>
        <c:auto val="1"/>
        <c:lblAlgn val="ctr"/>
        <c:lblOffset val="100"/>
        <c:noMultiLvlLbl val="0"/>
      </c:catAx>
      <c:valAx>
        <c:axId val="4791100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79107408"/>
        <c:crosses val="autoZero"/>
        <c:crossBetween val="between"/>
      </c:valAx>
      <c:spPr>
        <a:gradFill>
          <a:gsLst>
            <a:gs pos="0">
              <a:schemeClr val="accent1">
                <a:lumMod val="5000"/>
                <a:lumOff val="95000"/>
              </a:schemeClr>
            </a:gs>
            <a:gs pos="78000">
              <a:schemeClr val="accent6">
                <a:lumMod val="60000"/>
                <a:lumOff val="40000"/>
              </a:schemeClr>
            </a:gs>
            <a:gs pos="88000">
              <a:schemeClr val="accent1">
                <a:lumMod val="45000"/>
                <a:lumOff val="55000"/>
              </a:schemeClr>
            </a:gs>
            <a:gs pos="100000">
              <a:schemeClr val="accent1">
                <a:lumMod val="30000"/>
                <a:lumOff val="70000"/>
              </a:schemeClr>
            </a:gs>
          </a:gsLst>
          <a:lin ang="5400000" scaled="1"/>
        </a:gradFill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5820603674540681"/>
          <c:y val="0.17634259259259263"/>
          <c:w val="0.79734951881014871"/>
          <c:h val="0.670030985710119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Werbekosten!$B$3</c:f>
              <c:strCache>
                <c:ptCount val="1"/>
                <c:pt idx="0">
                  <c:v>Betrag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Werbekosten!$A$4:$A$8</c:f>
              <c:strCache>
                <c:ptCount val="5"/>
                <c:pt idx="0">
                  <c:v>Artikel Fachpresse</c:v>
                </c:pt>
                <c:pt idx="1">
                  <c:v>Allgemeine Anzeigen</c:v>
                </c:pt>
                <c:pt idx="2">
                  <c:v>Werbespots</c:v>
                </c:pt>
                <c:pt idx="3">
                  <c:v>Broschüre</c:v>
                </c:pt>
                <c:pt idx="4">
                  <c:v>Sonstiges</c:v>
                </c:pt>
              </c:strCache>
            </c:strRef>
          </c:cat>
          <c:val>
            <c:numRef>
              <c:f>Werbekosten!$B$4:$B$8</c:f>
              <c:numCache>
                <c:formatCode>_("€"* #,##0.00_);_("€"* \(#,##0.00\);_("€"* "-"??_);_(@_)</c:formatCode>
                <c:ptCount val="5"/>
                <c:pt idx="0">
                  <c:v>2000</c:v>
                </c:pt>
                <c:pt idx="1">
                  <c:v>6000</c:v>
                </c:pt>
                <c:pt idx="2">
                  <c:v>10000</c:v>
                </c:pt>
                <c:pt idx="3">
                  <c:v>8000</c:v>
                </c:pt>
                <c:pt idx="4">
                  <c:v>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06-40E5-BEBC-562B80193C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69484048"/>
        <c:axId val="369485032"/>
      </c:barChart>
      <c:catAx>
        <c:axId val="369484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69485032"/>
        <c:crosses val="autoZero"/>
        <c:auto val="1"/>
        <c:lblAlgn val="ctr"/>
        <c:lblOffset val="100"/>
        <c:noMultiLvlLbl val="0"/>
      </c:catAx>
      <c:valAx>
        <c:axId val="3694850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€&quot;* #,##0.00_);_(&quot;€&quot;* \(#,##0.00\);_(&quot;€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694840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388189</xdr:colOff>
      <xdr:row>2</xdr:row>
      <xdr:rowOff>60384</xdr:rowOff>
    </xdr:from>
    <xdr:to>
      <xdr:col>6</xdr:col>
      <xdr:colOff>363919</xdr:colOff>
      <xdr:row>10</xdr:row>
      <xdr:rowOff>103516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AA0DFD21-D80D-4DBF-BB56-35DBCF2033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65895" y="388188"/>
          <a:ext cx="2253103" cy="1354347"/>
        </a:xfrm>
        <a:prstGeom prst="rect">
          <a:avLst/>
        </a:prstGeom>
      </xdr:spPr>
    </xdr:pic>
    <xdr:clientData/>
  </xdr:twoCellAnchor>
  <xdr:twoCellAnchor>
    <xdr:from>
      <xdr:col>0</xdr:col>
      <xdr:colOff>38819</xdr:colOff>
      <xdr:row>12</xdr:row>
      <xdr:rowOff>30191</xdr:rowOff>
    </xdr:from>
    <xdr:to>
      <xdr:col>5</xdr:col>
      <xdr:colOff>284671</xdr:colOff>
      <xdr:row>31</xdr:row>
      <xdr:rowOff>155276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DAC3DFA9-113C-416A-94C6-19090D3920B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214312</xdr:colOff>
      <xdr:row>9</xdr:row>
      <xdr:rowOff>119062</xdr:rowOff>
    </xdr:from>
    <xdr:to>
      <xdr:col>5</xdr:col>
      <xdr:colOff>309562</xdr:colOff>
      <xdr:row>26</xdr:row>
      <xdr:rowOff>109537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1"/>
  <sheetViews>
    <sheetView tabSelected="1" workbookViewId="0">
      <selection activeCell="E27" sqref="E27"/>
    </sheetView>
  </sheetViews>
  <sheetFormatPr baseColWidth="10" defaultRowHeight="12.9" x14ac:dyDescent="0.2"/>
  <cols>
    <col min="1" max="1" width="21.625" bestFit="1" customWidth="1"/>
    <col min="2" max="2" width="12.625" bestFit="1" customWidth="1"/>
    <col min="3" max="3" width="6" bestFit="1" customWidth="1"/>
  </cols>
  <sheetData>
    <row r="1" spans="1:3" x14ac:dyDescent="0.2">
      <c r="A1" t="s">
        <v>0</v>
      </c>
    </row>
    <row r="4" spans="1:3" x14ac:dyDescent="0.2">
      <c r="A4" t="s">
        <v>1</v>
      </c>
      <c r="B4" t="s">
        <v>293</v>
      </c>
      <c r="C4" t="s">
        <v>9</v>
      </c>
    </row>
    <row r="5" spans="1:3" x14ac:dyDescent="0.2">
      <c r="A5" t="s">
        <v>2</v>
      </c>
      <c r="B5">
        <v>15</v>
      </c>
      <c r="C5" s="33">
        <f>B5/$B$11</f>
        <v>0.22058823529411764</v>
      </c>
    </row>
    <row r="6" spans="1:3" x14ac:dyDescent="0.2">
      <c r="A6" t="s">
        <v>3</v>
      </c>
      <c r="B6">
        <v>10</v>
      </c>
      <c r="C6" s="33">
        <f t="shared" ref="C6:C10" si="0">B6/$B$11</f>
        <v>0.14705882352941177</v>
      </c>
    </row>
    <row r="7" spans="1:3" x14ac:dyDescent="0.2">
      <c r="A7" t="s">
        <v>4</v>
      </c>
      <c r="B7">
        <v>8</v>
      </c>
      <c r="C7" s="33">
        <f t="shared" si="0"/>
        <v>0.11764705882352941</v>
      </c>
    </row>
    <row r="8" spans="1:3" x14ac:dyDescent="0.2">
      <c r="A8" t="s">
        <v>5</v>
      </c>
      <c r="B8">
        <v>8</v>
      </c>
      <c r="C8" s="33">
        <f t="shared" si="0"/>
        <v>0.11764705882352941</v>
      </c>
    </row>
    <row r="9" spans="1:3" x14ac:dyDescent="0.2">
      <c r="A9" t="s">
        <v>6</v>
      </c>
      <c r="B9">
        <v>12</v>
      </c>
      <c r="C9" s="33">
        <f t="shared" si="0"/>
        <v>0.17647058823529413</v>
      </c>
    </row>
    <row r="10" spans="1:3" x14ac:dyDescent="0.2">
      <c r="A10" t="s">
        <v>7</v>
      </c>
      <c r="B10">
        <v>15</v>
      </c>
      <c r="C10" s="33">
        <f t="shared" si="0"/>
        <v>0.22058823529411764</v>
      </c>
    </row>
    <row r="11" spans="1:3" x14ac:dyDescent="0.2">
      <c r="A11" t="s">
        <v>8</v>
      </c>
      <c r="B11">
        <f>SUM(B5:B10)</f>
        <v>68</v>
      </c>
    </row>
  </sheetData>
  <phoneticPr fontId="0" type="noConversion"/>
  <pageMargins left="0.78740157499999996" right="0.78740157499999996" top="0.984251969" bottom="0.984251969" header="0.4921259845" footer="0.4921259845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9"/>
  <sheetViews>
    <sheetView workbookViewId="0">
      <selection activeCell="F23" sqref="F23"/>
    </sheetView>
  </sheetViews>
  <sheetFormatPr baseColWidth="10" defaultRowHeight="12.9" x14ac:dyDescent="0.2"/>
  <cols>
    <col min="3" max="3" width="11.875" bestFit="1" customWidth="1"/>
    <col min="4" max="4" width="22.25" bestFit="1" customWidth="1"/>
    <col min="5" max="5" width="9.25" bestFit="1" customWidth="1"/>
    <col min="6" max="6" width="18.125" bestFit="1" customWidth="1"/>
  </cols>
  <sheetData>
    <row r="1" spans="1:6" s="6" customFormat="1" ht="13.6" customHeight="1" x14ac:dyDescent="0.2">
      <c r="A1" s="29" t="s">
        <v>10</v>
      </c>
      <c r="B1" s="29"/>
      <c r="C1" s="29"/>
      <c r="D1" s="29"/>
      <c r="E1" s="29"/>
      <c r="F1" s="29"/>
    </row>
    <row r="2" spans="1:6" x14ac:dyDescent="0.2">
      <c r="A2" s="2" t="s">
        <v>11</v>
      </c>
      <c r="B2" s="1" t="s">
        <v>12</v>
      </c>
      <c r="C2" s="1" t="s">
        <v>13</v>
      </c>
      <c r="D2" s="1" t="s">
        <v>14</v>
      </c>
      <c r="E2" s="1" t="s">
        <v>15</v>
      </c>
      <c r="F2" s="1" t="s">
        <v>16</v>
      </c>
    </row>
    <row r="3" spans="1:6" x14ac:dyDescent="0.2">
      <c r="A3" s="2">
        <v>315</v>
      </c>
      <c r="B3" s="1" t="s">
        <v>17</v>
      </c>
      <c r="C3" s="1">
        <v>1200</v>
      </c>
      <c r="D3" s="1">
        <v>0.54</v>
      </c>
      <c r="E3" s="3"/>
      <c r="F3" s="3"/>
    </row>
    <row r="4" spans="1:6" x14ac:dyDescent="0.2">
      <c r="A4" s="2">
        <v>609</v>
      </c>
      <c r="B4" s="1" t="s">
        <v>18</v>
      </c>
      <c r="C4" s="1">
        <v>650</v>
      </c>
      <c r="D4" s="1">
        <v>0.65</v>
      </c>
      <c r="E4" s="3"/>
      <c r="F4" s="3"/>
    </row>
    <row r="5" spans="1:6" x14ac:dyDescent="0.2">
      <c r="A5" s="2">
        <v>405</v>
      </c>
      <c r="B5" s="1" t="s">
        <v>19</v>
      </c>
      <c r="C5" s="1">
        <v>985</v>
      </c>
      <c r="D5" s="1">
        <v>0.38</v>
      </c>
      <c r="E5" s="3"/>
      <c r="F5" s="3"/>
    </row>
    <row r="6" spans="1:6" x14ac:dyDescent="0.2">
      <c r="A6" s="2">
        <v>210</v>
      </c>
      <c r="B6" s="1" t="s">
        <v>20</v>
      </c>
      <c r="C6" s="1">
        <v>815</v>
      </c>
      <c r="D6" s="1">
        <v>0.65</v>
      </c>
      <c r="E6" s="3"/>
      <c r="F6" s="3"/>
    </row>
    <row r="7" spans="1:6" x14ac:dyDescent="0.2">
      <c r="A7" s="2">
        <v>325</v>
      </c>
      <c r="B7" s="1" t="s">
        <v>21</v>
      </c>
      <c r="C7" s="1">
        <v>1250</v>
      </c>
      <c r="D7" s="1">
        <v>0.28999999999999998</v>
      </c>
      <c r="E7" s="3"/>
      <c r="F7" s="3"/>
    </row>
    <row r="8" spans="1:6" ht="15.65" x14ac:dyDescent="0.2">
      <c r="A8" s="4" t="s">
        <v>8</v>
      </c>
      <c r="B8" s="5"/>
      <c r="C8" s="5"/>
      <c r="D8" s="5"/>
      <c r="E8" s="5"/>
      <c r="F8" s="5"/>
    </row>
    <row r="9" spans="1:6" ht="15.65" x14ac:dyDescent="0.2">
      <c r="A9" s="2"/>
      <c r="B9" s="5"/>
      <c r="C9" s="5"/>
      <c r="D9" s="5"/>
      <c r="E9" s="3"/>
      <c r="F9" s="3"/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12"/>
  <sheetViews>
    <sheetView workbookViewId="0">
      <selection activeCell="B12" sqref="B12"/>
    </sheetView>
  </sheetViews>
  <sheetFormatPr baseColWidth="10" defaultColWidth="12.875" defaultRowHeight="13.6" x14ac:dyDescent="0.25"/>
  <cols>
    <col min="1" max="1" width="12.375" style="14" bestFit="1" customWidth="1"/>
    <col min="2" max="2" width="6.25" style="14" bestFit="1" customWidth="1"/>
    <col min="3" max="3" width="6.125" style="14" bestFit="1" customWidth="1"/>
    <col min="4" max="4" width="6.75" style="14" bestFit="1" customWidth="1"/>
    <col min="5" max="5" width="8" style="14" bestFit="1" customWidth="1"/>
    <col min="6" max="6" width="8.125" style="14" bestFit="1" customWidth="1"/>
    <col min="7" max="7" width="11.75" style="14" bestFit="1" customWidth="1"/>
    <col min="8" max="8" width="6.875" style="14" bestFit="1" customWidth="1"/>
    <col min="9" max="9" width="12.875" style="14" customWidth="1"/>
    <col min="10" max="16384" width="12.875" style="10"/>
  </cols>
  <sheetData>
    <row r="1" spans="1:9" ht="15.65" x14ac:dyDescent="0.25">
      <c r="A1" s="11" t="s">
        <v>29</v>
      </c>
      <c r="B1" s="11"/>
      <c r="C1" s="11"/>
      <c r="D1" s="11"/>
      <c r="E1" s="11"/>
      <c r="F1" s="11"/>
      <c r="G1" s="11"/>
      <c r="H1" s="11"/>
      <c r="I1" s="12"/>
    </row>
    <row r="2" spans="1:9" ht="15.65" x14ac:dyDescent="0.25">
      <c r="A2" s="11"/>
      <c r="B2" s="11" t="s">
        <v>30</v>
      </c>
      <c r="C2" s="11" t="s">
        <v>31</v>
      </c>
      <c r="D2" s="11" t="s">
        <v>32</v>
      </c>
      <c r="E2" s="11" t="s">
        <v>33</v>
      </c>
      <c r="F2" s="11" t="s">
        <v>34</v>
      </c>
      <c r="G2" s="11" t="s">
        <v>35</v>
      </c>
      <c r="H2" s="11" t="s">
        <v>36</v>
      </c>
      <c r="I2" s="12"/>
    </row>
    <row r="3" spans="1:9" ht="15.65" x14ac:dyDescent="0.25">
      <c r="A3" s="11" t="s">
        <v>37</v>
      </c>
      <c r="B3" s="11">
        <v>2.8</v>
      </c>
      <c r="C3" s="11">
        <v>2.4</v>
      </c>
      <c r="D3" s="11"/>
      <c r="E3" s="11" t="s">
        <v>38</v>
      </c>
      <c r="F3" s="11">
        <v>68</v>
      </c>
      <c r="G3" s="11"/>
      <c r="H3" s="11"/>
      <c r="I3" s="12"/>
    </row>
    <row r="4" spans="1:9" ht="15.65" x14ac:dyDescent="0.25">
      <c r="A4" s="11" t="s">
        <v>39</v>
      </c>
      <c r="B4" s="11">
        <v>4.8</v>
      </c>
      <c r="C4" s="11">
        <v>5.4</v>
      </c>
      <c r="D4" s="11"/>
      <c r="E4" s="11" t="s">
        <v>40</v>
      </c>
      <c r="F4" s="11">
        <v>99</v>
      </c>
      <c r="G4" s="11"/>
      <c r="H4" s="11"/>
      <c r="I4" s="12"/>
    </row>
    <row r="5" spans="1:9" ht="15.65" x14ac:dyDescent="0.25">
      <c r="A5" s="11" t="s">
        <v>41</v>
      </c>
      <c r="B5" s="11">
        <v>3.8</v>
      </c>
      <c r="C5" s="11">
        <v>3.2</v>
      </c>
      <c r="D5" s="11"/>
      <c r="E5" s="11" t="s">
        <v>42</v>
      </c>
      <c r="F5" s="11">
        <v>56</v>
      </c>
      <c r="G5" s="11"/>
      <c r="H5" s="11"/>
      <c r="I5" s="12"/>
    </row>
    <row r="6" spans="1:9" ht="15.65" x14ac:dyDescent="0.25">
      <c r="A6" s="11" t="s">
        <v>43</v>
      </c>
      <c r="B6" s="11">
        <v>3.5</v>
      </c>
      <c r="C6" s="11">
        <v>4.8</v>
      </c>
      <c r="D6" s="11"/>
      <c r="E6" s="11" t="s">
        <v>44</v>
      </c>
      <c r="F6" s="11">
        <v>62</v>
      </c>
      <c r="G6" s="11"/>
      <c r="H6" s="11"/>
      <c r="I6" s="12"/>
    </row>
    <row r="7" spans="1:9" ht="15.65" x14ac:dyDescent="0.25">
      <c r="A7" s="13"/>
      <c r="B7" s="11"/>
      <c r="C7" s="11"/>
      <c r="D7" s="11"/>
      <c r="E7" s="11"/>
      <c r="F7" s="11"/>
      <c r="G7" s="11"/>
      <c r="H7" s="11"/>
      <c r="I7" s="12"/>
    </row>
    <row r="8" spans="1:9" ht="15.65" x14ac:dyDescent="0.25">
      <c r="A8" s="13"/>
      <c r="B8" s="11"/>
      <c r="C8" s="11"/>
      <c r="D8" s="11"/>
      <c r="E8" s="11"/>
      <c r="F8" s="11"/>
      <c r="G8" s="11"/>
      <c r="H8" s="11"/>
      <c r="I8" s="12"/>
    </row>
    <row r="9" spans="1:9" ht="15.65" x14ac:dyDescent="0.25">
      <c r="A9" s="13"/>
      <c r="B9" s="11"/>
      <c r="C9" s="11"/>
      <c r="D9" s="11"/>
      <c r="E9" s="11"/>
      <c r="F9" s="11"/>
      <c r="G9" s="11"/>
      <c r="H9" s="11"/>
      <c r="I9" s="12"/>
    </row>
    <row r="10" spans="1:9" ht="15.65" x14ac:dyDescent="0.25">
      <c r="A10" s="13"/>
      <c r="B10" s="11"/>
      <c r="C10" s="11"/>
      <c r="D10" s="11"/>
      <c r="E10" s="11"/>
      <c r="F10" s="11"/>
      <c r="G10" s="11"/>
      <c r="H10" s="11"/>
      <c r="I10" s="12"/>
    </row>
    <row r="11" spans="1:9" ht="15.65" x14ac:dyDescent="0.25">
      <c r="A11" s="13"/>
      <c r="B11" s="11"/>
      <c r="C11" s="11"/>
      <c r="D11" s="11"/>
      <c r="E11" s="11"/>
      <c r="F11" s="11"/>
      <c r="G11" s="11"/>
      <c r="H11" s="11"/>
      <c r="I11" s="12"/>
    </row>
    <row r="12" spans="1:9" ht="15.65" x14ac:dyDescent="0.25">
      <c r="A12" s="13"/>
      <c r="B12" s="11"/>
      <c r="C12" s="11"/>
      <c r="D12" s="11"/>
      <c r="E12" s="11"/>
      <c r="F12" s="11"/>
      <c r="G12" s="11"/>
      <c r="H12" s="11"/>
      <c r="I12" s="12"/>
    </row>
  </sheetData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102"/>
  <sheetViews>
    <sheetView workbookViewId="0">
      <selection activeCell="B4" sqref="B4"/>
    </sheetView>
  </sheetViews>
  <sheetFormatPr baseColWidth="10" defaultRowHeight="12.9" x14ac:dyDescent="0.2"/>
  <cols>
    <col min="1" max="1" width="12.625" bestFit="1" customWidth="1"/>
    <col min="2" max="3" width="11.875" style="15" bestFit="1" customWidth="1"/>
    <col min="4" max="4" width="11.375" style="15"/>
  </cols>
  <sheetData>
    <row r="1" spans="1:5" x14ac:dyDescent="0.2">
      <c r="A1" t="s">
        <v>45</v>
      </c>
    </row>
    <row r="3" spans="1:5" x14ac:dyDescent="0.2">
      <c r="A3" t="s">
        <v>46</v>
      </c>
      <c r="B3" s="15" t="s">
        <v>292</v>
      </c>
      <c r="C3" s="15" t="s">
        <v>291</v>
      </c>
      <c r="D3" s="15" t="s">
        <v>290</v>
      </c>
      <c r="E3" s="15" t="s">
        <v>289</v>
      </c>
    </row>
    <row r="4" spans="1:5" x14ac:dyDescent="0.2">
      <c r="A4" t="s">
        <v>47</v>
      </c>
      <c r="B4" s="15">
        <v>50</v>
      </c>
      <c r="C4" s="15">
        <f>B4*1.2</f>
        <v>60</v>
      </c>
    </row>
    <row r="5" spans="1:5" x14ac:dyDescent="0.2">
      <c r="A5" t="s">
        <v>48</v>
      </c>
      <c r="B5" s="15">
        <v>52</v>
      </c>
      <c r="C5" s="15">
        <f t="shared" ref="C5:C68" si="0">B5*1.2</f>
        <v>62.4</v>
      </c>
    </row>
    <row r="6" spans="1:5" x14ac:dyDescent="0.2">
      <c r="A6" t="s">
        <v>49</v>
      </c>
      <c r="B6" s="15">
        <v>54</v>
      </c>
      <c r="C6" s="15">
        <f t="shared" si="0"/>
        <v>64.8</v>
      </c>
    </row>
    <row r="7" spans="1:5" x14ac:dyDescent="0.2">
      <c r="A7" t="s">
        <v>50</v>
      </c>
      <c r="B7" s="15">
        <v>56</v>
      </c>
      <c r="C7" s="15">
        <f t="shared" si="0"/>
        <v>67.2</v>
      </c>
    </row>
    <row r="8" spans="1:5" x14ac:dyDescent="0.2">
      <c r="A8" t="s">
        <v>51</v>
      </c>
      <c r="B8" s="15">
        <v>58</v>
      </c>
      <c r="C8" s="15">
        <f t="shared" si="0"/>
        <v>69.599999999999994</v>
      </c>
    </row>
    <row r="9" spans="1:5" x14ac:dyDescent="0.2">
      <c r="A9" t="s">
        <v>52</v>
      </c>
      <c r="B9" s="15">
        <v>60</v>
      </c>
      <c r="C9" s="15">
        <f t="shared" si="0"/>
        <v>72</v>
      </c>
    </row>
    <row r="10" spans="1:5" x14ac:dyDescent="0.2">
      <c r="A10" t="s">
        <v>53</v>
      </c>
      <c r="B10" s="15">
        <v>62</v>
      </c>
      <c r="C10" s="15">
        <f t="shared" si="0"/>
        <v>74.399999999999991</v>
      </c>
    </row>
    <row r="11" spans="1:5" x14ac:dyDescent="0.2">
      <c r="A11" t="s">
        <v>54</v>
      </c>
      <c r="B11" s="15">
        <v>64</v>
      </c>
      <c r="C11" s="15">
        <f t="shared" si="0"/>
        <v>76.8</v>
      </c>
    </row>
    <row r="12" spans="1:5" x14ac:dyDescent="0.2">
      <c r="A12" t="s">
        <v>55</v>
      </c>
      <c r="B12" s="15">
        <v>66</v>
      </c>
      <c r="C12" s="15">
        <f t="shared" si="0"/>
        <v>79.2</v>
      </c>
    </row>
    <row r="13" spans="1:5" x14ac:dyDescent="0.2">
      <c r="A13" t="s">
        <v>56</v>
      </c>
      <c r="B13" s="15">
        <v>68</v>
      </c>
      <c r="C13" s="15">
        <f t="shared" si="0"/>
        <v>81.599999999999994</v>
      </c>
    </row>
    <row r="14" spans="1:5" x14ac:dyDescent="0.2">
      <c r="A14" t="s">
        <v>57</v>
      </c>
      <c r="B14" s="15">
        <v>70</v>
      </c>
    </row>
    <row r="15" spans="1:5" x14ac:dyDescent="0.2">
      <c r="A15" t="s">
        <v>58</v>
      </c>
      <c r="B15" s="15">
        <v>72</v>
      </c>
      <c r="C15" s="15">
        <f t="shared" si="0"/>
        <v>86.399999999999991</v>
      </c>
    </row>
    <row r="16" spans="1:5" x14ac:dyDescent="0.2">
      <c r="A16" t="s">
        <v>59</v>
      </c>
      <c r="B16" s="15">
        <v>74</v>
      </c>
      <c r="C16" s="15">
        <f t="shared" si="0"/>
        <v>88.8</v>
      </c>
    </row>
    <row r="17" spans="1:3" x14ac:dyDescent="0.2">
      <c r="A17" t="s">
        <v>60</v>
      </c>
      <c r="B17" s="15">
        <v>76</v>
      </c>
      <c r="C17" s="15">
        <f t="shared" si="0"/>
        <v>91.2</v>
      </c>
    </row>
    <row r="18" spans="1:3" x14ac:dyDescent="0.2">
      <c r="A18" t="s">
        <v>61</v>
      </c>
      <c r="B18" s="15">
        <v>78</v>
      </c>
      <c r="C18" s="15">
        <f t="shared" si="0"/>
        <v>93.6</v>
      </c>
    </row>
    <row r="19" spans="1:3" x14ac:dyDescent="0.2">
      <c r="A19" t="s">
        <v>62</v>
      </c>
      <c r="B19" s="15">
        <v>80</v>
      </c>
      <c r="C19" s="15">
        <f t="shared" si="0"/>
        <v>96</v>
      </c>
    </row>
    <row r="20" spans="1:3" x14ac:dyDescent="0.2">
      <c r="A20" t="s">
        <v>63</v>
      </c>
      <c r="B20" s="15">
        <v>82</v>
      </c>
      <c r="C20" s="15">
        <f t="shared" si="0"/>
        <v>98.399999999999991</v>
      </c>
    </row>
    <row r="21" spans="1:3" x14ac:dyDescent="0.2">
      <c r="A21" t="s">
        <v>64</v>
      </c>
      <c r="B21" s="15">
        <v>84</v>
      </c>
      <c r="C21" s="15">
        <f t="shared" si="0"/>
        <v>100.8</v>
      </c>
    </row>
    <row r="22" spans="1:3" x14ac:dyDescent="0.2">
      <c r="A22" t="s">
        <v>65</v>
      </c>
      <c r="B22" s="15">
        <v>86</v>
      </c>
    </row>
    <row r="23" spans="1:3" x14ac:dyDescent="0.2">
      <c r="A23" t="s">
        <v>66</v>
      </c>
      <c r="B23" s="15">
        <v>88</v>
      </c>
      <c r="C23" s="15">
        <f t="shared" si="0"/>
        <v>105.6</v>
      </c>
    </row>
    <row r="24" spans="1:3" x14ac:dyDescent="0.2">
      <c r="A24" t="s">
        <v>67</v>
      </c>
      <c r="B24" s="15">
        <v>90</v>
      </c>
      <c r="C24" s="15">
        <f t="shared" si="0"/>
        <v>108</v>
      </c>
    </row>
    <row r="25" spans="1:3" x14ac:dyDescent="0.2">
      <c r="A25" t="s">
        <v>68</v>
      </c>
      <c r="B25" s="15">
        <v>76</v>
      </c>
      <c r="C25" s="15">
        <f t="shared" si="0"/>
        <v>91.2</v>
      </c>
    </row>
    <row r="26" spans="1:3" x14ac:dyDescent="0.2">
      <c r="A26" t="s">
        <v>69</v>
      </c>
      <c r="B26" s="15">
        <v>79</v>
      </c>
      <c r="C26" s="15">
        <f t="shared" si="0"/>
        <v>94.8</v>
      </c>
    </row>
    <row r="27" spans="1:3" x14ac:dyDescent="0.2">
      <c r="A27" t="s">
        <v>70</v>
      </c>
      <c r="B27" s="15">
        <v>82</v>
      </c>
      <c r="C27" s="15">
        <f t="shared" si="0"/>
        <v>98.399999999999991</v>
      </c>
    </row>
    <row r="28" spans="1:3" x14ac:dyDescent="0.2">
      <c r="A28" t="s">
        <v>71</v>
      </c>
      <c r="B28" s="15">
        <v>85</v>
      </c>
      <c r="C28" s="15">
        <f t="shared" si="0"/>
        <v>102</v>
      </c>
    </row>
    <row r="29" spans="1:3" x14ac:dyDescent="0.2">
      <c r="A29" t="s">
        <v>72</v>
      </c>
      <c r="B29" s="15">
        <v>88</v>
      </c>
      <c r="C29" s="15">
        <f t="shared" si="0"/>
        <v>105.6</v>
      </c>
    </row>
    <row r="30" spans="1:3" x14ac:dyDescent="0.2">
      <c r="A30" t="s">
        <v>73</v>
      </c>
      <c r="B30" s="15">
        <v>91</v>
      </c>
      <c r="C30" s="15">
        <f t="shared" si="0"/>
        <v>109.2</v>
      </c>
    </row>
    <row r="31" spans="1:3" x14ac:dyDescent="0.2">
      <c r="A31" t="s">
        <v>74</v>
      </c>
      <c r="B31" s="15">
        <v>94</v>
      </c>
      <c r="C31" s="15">
        <f t="shared" si="0"/>
        <v>112.8</v>
      </c>
    </row>
    <row r="32" spans="1:3" x14ac:dyDescent="0.2">
      <c r="A32" t="s">
        <v>75</v>
      </c>
      <c r="B32" s="15">
        <v>97</v>
      </c>
      <c r="C32" s="15">
        <f t="shared" si="0"/>
        <v>116.39999999999999</v>
      </c>
    </row>
    <row r="33" spans="1:3" x14ac:dyDescent="0.2">
      <c r="A33" t="s">
        <v>76</v>
      </c>
      <c r="B33" s="15">
        <v>100</v>
      </c>
      <c r="C33" s="15">
        <f t="shared" si="0"/>
        <v>120</v>
      </c>
    </row>
    <row r="34" spans="1:3" x14ac:dyDescent="0.2">
      <c r="A34" t="s">
        <v>77</v>
      </c>
      <c r="B34" s="15">
        <v>103</v>
      </c>
      <c r="C34" s="15">
        <f t="shared" si="0"/>
        <v>123.6</v>
      </c>
    </row>
    <row r="35" spans="1:3" x14ac:dyDescent="0.2">
      <c r="A35" t="s">
        <v>78</v>
      </c>
      <c r="B35" s="15">
        <v>106</v>
      </c>
      <c r="C35" s="15">
        <f t="shared" si="0"/>
        <v>127.19999999999999</v>
      </c>
    </row>
    <row r="36" spans="1:3" x14ac:dyDescent="0.2">
      <c r="A36" t="s">
        <v>79</v>
      </c>
      <c r="B36" s="15">
        <v>109</v>
      </c>
      <c r="C36" s="15">
        <f t="shared" si="0"/>
        <v>130.79999999999998</v>
      </c>
    </row>
    <row r="37" spans="1:3" x14ac:dyDescent="0.2">
      <c r="A37" t="s">
        <v>80</v>
      </c>
      <c r="B37" s="15">
        <v>112</v>
      </c>
      <c r="C37" s="15">
        <f t="shared" si="0"/>
        <v>134.4</v>
      </c>
    </row>
    <row r="38" spans="1:3" x14ac:dyDescent="0.2">
      <c r="A38" t="s">
        <v>81</v>
      </c>
      <c r="B38" s="15">
        <v>115</v>
      </c>
      <c r="C38" s="15">
        <f t="shared" si="0"/>
        <v>138</v>
      </c>
    </row>
    <row r="39" spans="1:3" x14ac:dyDescent="0.2">
      <c r="A39" t="s">
        <v>82</v>
      </c>
      <c r="B39" s="15">
        <v>118</v>
      </c>
      <c r="C39" s="15">
        <f t="shared" si="0"/>
        <v>141.6</v>
      </c>
    </row>
    <row r="40" spans="1:3" x14ac:dyDescent="0.2">
      <c r="A40" t="s">
        <v>83</v>
      </c>
      <c r="B40" s="15">
        <v>121</v>
      </c>
      <c r="C40" s="15">
        <f t="shared" si="0"/>
        <v>145.19999999999999</v>
      </c>
    </row>
    <row r="41" spans="1:3" x14ac:dyDescent="0.2">
      <c r="A41" t="s">
        <v>84</v>
      </c>
      <c r="B41" s="15">
        <v>124</v>
      </c>
      <c r="C41" s="15">
        <f t="shared" si="0"/>
        <v>148.79999999999998</v>
      </c>
    </row>
    <row r="42" spans="1:3" x14ac:dyDescent="0.2">
      <c r="A42" t="s">
        <v>85</v>
      </c>
      <c r="B42" s="15">
        <v>127</v>
      </c>
      <c r="C42" s="15">
        <f t="shared" si="0"/>
        <v>152.4</v>
      </c>
    </row>
    <row r="43" spans="1:3" x14ac:dyDescent="0.2">
      <c r="A43" t="s">
        <v>86</v>
      </c>
      <c r="B43" s="15">
        <v>130</v>
      </c>
      <c r="C43" s="15">
        <f t="shared" si="0"/>
        <v>156</v>
      </c>
    </row>
    <row r="44" spans="1:3" x14ac:dyDescent="0.2">
      <c r="A44" t="s">
        <v>87</v>
      </c>
      <c r="B44" s="15">
        <v>133</v>
      </c>
    </row>
    <row r="45" spans="1:3" x14ac:dyDescent="0.2">
      <c r="A45" t="s">
        <v>88</v>
      </c>
      <c r="B45" s="15">
        <v>136</v>
      </c>
      <c r="C45" s="15">
        <f t="shared" si="0"/>
        <v>163.19999999999999</v>
      </c>
    </row>
    <row r="46" spans="1:3" x14ac:dyDescent="0.2">
      <c r="A46" t="s">
        <v>89</v>
      </c>
      <c r="B46" s="15">
        <v>139</v>
      </c>
      <c r="C46" s="15">
        <f t="shared" si="0"/>
        <v>166.79999999999998</v>
      </c>
    </row>
    <row r="47" spans="1:3" x14ac:dyDescent="0.2">
      <c r="A47" t="s">
        <v>90</v>
      </c>
      <c r="B47" s="15">
        <v>28</v>
      </c>
      <c r="C47" s="15">
        <f t="shared" si="0"/>
        <v>33.6</v>
      </c>
    </row>
    <row r="48" spans="1:3" x14ac:dyDescent="0.2">
      <c r="A48" t="s">
        <v>91</v>
      </c>
      <c r="B48" s="15">
        <v>32</v>
      </c>
      <c r="C48" s="15">
        <f t="shared" si="0"/>
        <v>38.4</v>
      </c>
    </row>
    <row r="49" spans="1:3" x14ac:dyDescent="0.2">
      <c r="A49" t="s">
        <v>92</v>
      </c>
      <c r="B49" s="15">
        <v>36</v>
      </c>
      <c r="C49" s="15">
        <f t="shared" si="0"/>
        <v>43.199999999999996</v>
      </c>
    </row>
    <row r="50" spans="1:3" x14ac:dyDescent="0.2">
      <c r="A50" t="s">
        <v>93</v>
      </c>
      <c r="B50" s="15">
        <v>40</v>
      </c>
      <c r="C50" s="15">
        <f t="shared" si="0"/>
        <v>48</v>
      </c>
    </row>
    <row r="51" spans="1:3" x14ac:dyDescent="0.2">
      <c r="A51" t="s">
        <v>94</v>
      </c>
      <c r="B51" s="15">
        <v>44</v>
      </c>
      <c r="C51" s="15">
        <f t="shared" si="0"/>
        <v>52.8</v>
      </c>
    </row>
    <row r="52" spans="1:3" x14ac:dyDescent="0.2">
      <c r="A52" t="s">
        <v>95</v>
      </c>
      <c r="B52" s="15">
        <v>48</v>
      </c>
      <c r="C52" s="15">
        <f t="shared" si="0"/>
        <v>57.599999999999994</v>
      </c>
    </row>
    <row r="53" spans="1:3" x14ac:dyDescent="0.2">
      <c r="A53" t="s">
        <v>96</v>
      </c>
      <c r="B53" s="15">
        <v>52</v>
      </c>
      <c r="C53" s="15">
        <f t="shared" si="0"/>
        <v>62.4</v>
      </c>
    </row>
    <row r="54" spans="1:3" x14ac:dyDescent="0.2">
      <c r="A54" t="s">
        <v>97</v>
      </c>
      <c r="B54" s="15">
        <v>56</v>
      </c>
      <c r="C54" s="15">
        <f t="shared" si="0"/>
        <v>67.2</v>
      </c>
    </row>
    <row r="55" spans="1:3" x14ac:dyDescent="0.2">
      <c r="A55" t="s">
        <v>98</v>
      </c>
      <c r="B55" s="15">
        <v>60</v>
      </c>
      <c r="C55" s="15">
        <f t="shared" si="0"/>
        <v>72</v>
      </c>
    </row>
    <row r="56" spans="1:3" x14ac:dyDescent="0.2">
      <c r="A56" t="s">
        <v>99</v>
      </c>
      <c r="B56" s="15">
        <v>64</v>
      </c>
      <c r="C56" s="15">
        <f t="shared" si="0"/>
        <v>76.8</v>
      </c>
    </row>
    <row r="57" spans="1:3" x14ac:dyDescent="0.2">
      <c r="A57" t="s">
        <v>100</v>
      </c>
      <c r="B57" s="15">
        <v>68</v>
      </c>
      <c r="C57" s="15">
        <f t="shared" si="0"/>
        <v>81.599999999999994</v>
      </c>
    </row>
    <row r="58" spans="1:3" x14ac:dyDescent="0.2">
      <c r="A58" t="s">
        <v>101</v>
      </c>
      <c r="B58" s="15">
        <v>72</v>
      </c>
      <c r="C58" s="15">
        <f t="shared" si="0"/>
        <v>86.399999999999991</v>
      </c>
    </row>
    <row r="59" spans="1:3" x14ac:dyDescent="0.2">
      <c r="A59" t="s">
        <v>102</v>
      </c>
      <c r="B59" s="15">
        <v>76</v>
      </c>
    </row>
    <row r="60" spans="1:3" x14ac:dyDescent="0.2">
      <c r="A60" t="s">
        <v>103</v>
      </c>
      <c r="B60" s="15">
        <v>80</v>
      </c>
      <c r="C60" s="15">
        <f t="shared" si="0"/>
        <v>96</v>
      </c>
    </row>
    <row r="61" spans="1:3" x14ac:dyDescent="0.2">
      <c r="A61" t="s">
        <v>104</v>
      </c>
      <c r="B61" s="15">
        <v>185</v>
      </c>
      <c r="C61" s="15">
        <f t="shared" si="0"/>
        <v>222</v>
      </c>
    </row>
    <row r="62" spans="1:3" x14ac:dyDescent="0.2">
      <c r="A62" t="s">
        <v>105</v>
      </c>
      <c r="B62" s="15">
        <v>187</v>
      </c>
      <c r="C62" s="15">
        <f t="shared" si="0"/>
        <v>224.4</v>
      </c>
    </row>
    <row r="63" spans="1:3" x14ac:dyDescent="0.2">
      <c r="A63" t="s">
        <v>106</v>
      </c>
      <c r="B63" s="15">
        <v>189</v>
      </c>
      <c r="C63" s="15">
        <f t="shared" si="0"/>
        <v>226.79999999999998</v>
      </c>
    </row>
    <row r="64" spans="1:3" x14ac:dyDescent="0.2">
      <c r="A64" t="s">
        <v>107</v>
      </c>
      <c r="B64" s="15">
        <v>191</v>
      </c>
      <c r="C64" s="15">
        <f t="shared" si="0"/>
        <v>229.2</v>
      </c>
    </row>
    <row r="65" spans="1:3" x14ac:dyDescent="0.2">
      <c r="A65" t="s">
        <v>108</v>
      </c>
      <c r="B65" s="15">
        <v>193</v>
      </c>
      <c r="C65" s="15">
        <f t="shared" si="0"/>
        <v>231.6</v>
      </c>
    </row>
    <row r="66" spans="1:3" x14ac:dyDescent="0.2">
      <c r="A66" t="s">
        <v>109</v>
      </c>
      <c r="B66" s="15">
        <v>195</v>
      </c>
      <c r="C66" s="15">
        <f t="shared" si="0"/>
        <v>234</v>
      </c>
    </row>
    <row r="67" spans="1:3" x14ac:dyDescent="0.2">
      <c r="A67" t="s">
        <v>110</v>
      </c>
      <c r="B67" s="15">
        <v>197</v>
      </c>
      <c r="C67" s="15">
        <f t="shared" si="0"/>
        <v>236.39999999999998</v>
      </c>
    </row>
    <row r="68" spans="1:3" x14ac:dyDescent="0.2">
      <c r="A68" t="s">
        <v>111</v>
      </c>
      <c r="B68" s="15">
        <v>199</v>
      </c>
      <c r="C68" s="15">
        <f t="shared" si="0"/>
        <v>238.79999999999998</v>
      </c>
    </row>
    <row r="69" spans="1:3" x14ac:dyDescent="0.2">
      <c r="A69" t="s">
        <v>112</v>
      </c>
      <c r="B69" s="15">
        <v>201</v>
      </c>
      <c r="C69" s="15">
        <f t="shared" ref="C69:C98" si="1">B69*1.2</f>
        <v>241.2</v>
      </c>
    </row>
    <row r="70" spans="1:3" x14ac:dyDescent="0.2">
      <c r="A70" t="s">
        <v>113</v>
      </c>
      <c r="B70" s="15">
        <v>203</v>
      </c>
      <c r="C70" s="15">
        <f t="shared" si="1"/>
        <v>243.6</v>
      </c>
    </row>
    <row r="71" spans="1:3" x14ac:dyDescent="0.2">
      <c r="A71" t="s">
        <v>114</v>
      </c>
      <c r="B71" s="15">
        <v>205</v>
      </c>
      <c r="C71" s="15">
        <f t="shared" si="1"/>
        <v>246</v>
      </c>
    </row>
    <row r="72" spans="1:3" x14ac:dyDescent="0.2">
      <c r="A72" t="s">
        <v>115</v>
      </c>
      <c r="B72" s="15">
        <v>207</v>
      </c>
      <c r="C72" s="15">
        <f t="shared" si="1"/>
        <v>248.39999999999998</v>
      </c>
    </row>
    <row r="73" spans="1:3" x14ac:dyDescent="0.2">
      <c r="A73" t="s">
        <v>116</v>
      </c>
      <c r="B73" s="15">
        <v>209</v>
      </c>
      <c r="C73" s="15">
        <f t="shared" si="1"/>
        <v>250.79999999999998</v>
      </c>
    </row>
    <row r="74" spans="1:3" x14ac:dyDescent="0.2">
      <c r="A74" t="s">
        <v>117</v>
      </c>
      <c r="B74" s="15">
        <v>211</v>
      </c>
      <c r="C74" s="15">
        <f t="shared" si="1"/>
        <v>253.2</v>
      </c>
    </row>
    <row r="75" spans="1:3" x14ac:dyDescent="0.2">
      <c r="A75" t="s">
        <v>118</v>
      </c>
      <c r="B75" s="15">
        <v>213</v>
      </c>
      <c r="C75" s="15">
        <f t="shared" si="1"/>
        <v>255.6</v>
      </c>
    </row>
    <row r="76" spans="1:3" x14ac:dyDescent="0.2">
      <c r="A76" t="s">
        <v>119</v>
      </c>
      <c r="B76" s="15">
        <v>215</v>
      </c>
      <c r="C76" s="15">
        <f t="shared" si="1"/>
        <v>258</v>
      </c>
    </row>
    <row r="77" spans="1:3" x14ac:dyDescent="0.2">
      <c r="A77" t="s">
        <v>120</v>
      </c>
      <c r="B77" s="15">
        <v>217</v>
      </c>
      <c r="C77" s="15">
        <f t="shared" si="1"/>
        <v>260.39999999999998</v>
      </c>
    </row>
    <row r="78" spans="1:3" x14ac:dyDescent="0.2">
      <c r="A78" t="s">
        <v>121</v>
      </c>
      <c r="B78" s="15">
        <v>219</v>
      </c>
      <c r="C78" s="15">
        <f t="shared" si="1"/>
        <v>262.8</v>
      </c>
    </row>
    <row r="79" spans="1:3" x14ac:dyDescent="0.2">
      <c r="A79" t="s">
        <v>122</v>
      </c>
      <c r="B79" s="15">
        <v>221</v>
      </c>
      <c r="C79" s="15">
        <f t="shared" si="1"/>
        <v>265.2</v>
      </c>
    </row>
    <row r="80" spans="1:3" x14ac:dyDescent="0.2">
      <c r="A80" t="s">
        <v>123</v>
      </c>
      <c r="B80" s="15">
        <v>223</v>
      </c>
    </row>
    <row r="81" spans="1:3" x14ac:dyDescent="0.2">
      <c r="A81" t="s">
        <v>124</v>
      </c>
      <c r="B81" s="15">
        <v>225</v>
      </c>
      <c r="C81" s="15">
        <f t="shared" si="1"/>
        <v>270</v>
      </c>
    </row>
    <row r="82" spans="1:3" x14ac:dyDescent="0.2">
      <c r="A82" t="s">
        <v>125</v>
      </c>
      <c r="B82" s="15">
        <v>227</v>
      </c>
      <c r="C82" s="15">
        <f t="shared" si="1"/>
        <v>272.39999999999998</v>
      </c>
    </row>
    <row r="83" spans="1:3" x14ac:dyDescent="0.2">
      <c r="A83" t="s">
        <v>126</v>
      </c>
      <c r="B83" s="15">
        <v>229</v>
      </c>
      <c r="C83" s="15">
        <f t="shared" si="1"/>
        <v>274.8</v>
      </c>
    </row>
    <row r="84" spans="1:3" x14ac:dyDescent="0.2">
      <c r="A84" t="s">
        <v>127</v>
      </c>
      <c r="B84" s="15">
        <v>231</v>
      </c>
      <c r="C84" s="15">
        <f t="shared" si="1"/>
        <v>277.2</v>
      </c>
    </row>
    <row r="85" spans="1:3" x14ac:dyDescent="0.2">
      <c r="A85" t="s">
        <v>128</v>
      </c>
      <c r="B85" s="15">
        <v>233</v>
      </c>
      <c r="C85" s="15">
        <f t="shared" si="1"/>
        <v>279.59999999999997</v>
      </c>
    </row>
    <row r="86" spans="1:3" x14ac:dyDescent="0.2">
      <c r="A86" t="s">
        <v>129</v>
      </c>
      <c r="B86" s="15">
        <v>235</v>
      </c>
      <c r="C86" s="15">
        <f t="shared" si="1"/>
        <v>282</v>
      </c>
    </row>
    <row r="87" spans="1:3" x14ac:dyDescent="0.2">
      <c r="A87" t="s">
        <v>130</v>
      </c>
      <c r="B87" s="15">
        <v>237</v>
      </c>
      <c r="C87" s="15">
        <f t="shared" si="1"/>
        <v>284.39999999999998</v>
      </c>
    </row>
    <row r="88" spans="1:3" x14ac:dyDescent="0.2">
      <c r="A88" t="s">
        <v>131</v>
      </c>
      <c r="B88" s="15">
        <v>239</v>
      </c>
    </row>
    <row r="89" spans="1:3" x14ac:dyDescent="0.2">
      <c r="A89" t="s">
        <v>132</v>
      </c>
      <c r="B89" s="15">
        <v>241</v>
      </c>
      <c r="C89" s="15">
        <f t="shared" si="1"/>
        <v>289.2</v>
      </c>
    </row>
    <row r="90" spans="1:3" x14ac:dyDescent="0.2">
      <c r="A90" t="s">
        <v>133</v>
      </c>
      <c r="B90" s="15">
        <v>243</v>
      </c>
      <c r="C90" s="15">
        <f t="shared" si="1"/>
        <v>291.59999999999997</v>
      </c>
    </row>
    <row r="91" spans="1:3" x14ac:dyDescent="0.2">
      <c r="A91" t="s">
        <v>134</v>
      </c>
      <c r="B91" s="15">
        <v>245</v>
      </c>
      <c r="C91" s="15">
        <f t="shared" si="1"/>
        <v>294</v>
      </c>
    </row>
    <row r="92" spans="1:3" x14ac:dyDescent="0.2">
      <c r="A92" t="s">
        <v>135</v>
      </c>
      <c r="B92" s="15">
        <v>247</v>
      </c>
      <c r="C92" s="15">
        <f t="shared" si="1"/>
        <v>296.39999999999998</v>
      </c>
    </row>
    <row r="93" spans="1:3" x14ac:dyDescent="0.2">
      <c r="A93" t="s">
        <v>136</v>
      </c>
      <c r="B93" s="15">
        <v>247</v>
      </c>
      <c r="C93" s="15">
        <f t="shared" si="1"/>
        <v>296.39999999999998</v>
      </c>
    </row>
    <row r="94" spans="1:3" x14ac:dyDescent="0.2">
      <c r="A94" t="s">
        <v>137</v>
      </c>
      <c r="B94" s="15">
        <v>247</v>
      </c>
      <c r="C94" s="15">
        <f t="shared" si="1"/>
        <v>296.39999999999998</v>
      </c>
    </row>
    <row r="95" spans="1:3" x14ac:dyDescent="0.2">
      <c r="A95" t="s">
        <v>138</v>
      </c>
      <c r="B95" s="15">
        <v>247</v>
      </c>
    </row>
    <row r="96" spans="1:3" x14ac:dyDescent="0.2">
      <c r="A96" t="s">
        <v>139</v>
      </c>
      <c r="B96" s="15">
        <v>247</v>
      </c>
      <c r="C96" s="15">
        <f t="shared" si="1"/>
        <v>296.39999999999998</v>
      </c>
    </row>
    <row r="97" spans="1:3" x14ac:dyDescent="0.2">
      <c r="A97" t="s">
        <v>140</v>
      </c>
      <c r="B97" s="15">
        <v>247</v>
      </c>
      <c r="C97" s="15">
        <f t="shared" si="1"/>
        <v>296.39999999999998</v>
      </c>
    </row>
    <row r="98" spans="1:3" x14ac:dyDescent="0.2">
      <c r="A98" t="s">
        <v>141</v>
      </c>
      <c r="B98" s="15">
        <v>247</v>
      </c>
      <c r="C98" s="15">
        <f t="shared" si="1"/>
        <v>296.39999999999998</v>
      </c>
    </row>
    <row r="100" spans="1:3" x14ac:dyDescent="0.2">
      <c r="A100" t="s">
        <v>144</v>
      </c>
    </row>
    <row r="101" spans="1:3" x14ac:dyDescent="0.2">
      <c r="A101" t="s">
        <v>142</v>
      </c>
    </row>
    <row r="102" spans="1:3" x14ac:dyDescent="0.2">
      <c r="A102" t="s">
        <v>143</v>
      </c>
    </row>
  </sheetData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61"/>
  <sheetViews>
    <sheetView showGridLines="0" zoomScale="55" zoomScaleNormal="55" workbookViewId="0">
      <selection activeCell="J24" sqref="J24"/>
    </sheetView>
  </sheetViews>
  <sheetFormatPr baseColWidth="10" defaultColWidth="11.375" defaultRowHeight="12.9" x14ac:dyDescent="0.2"/>
  <cols>
    <col min="1" max="16384" width="11.375" style="16"/>
  </cols>
  <sheetData>
    <row r="1" spans="1:7" x14ac:dyDescent="0.2">
      <c r="A1" s="20" t="s">
        <v>11</v>
      </c>
      <c r="B1" s="20" t="s">
        <v>145</v>
      </c>
      <c r="C1" s="20" t="s">
        <v>146</v>
      </c>
      <c r="D1" s="20" t="s">
        <v>147</v>
      </c>
      <c r="E1" s="20" t="s">
        <v>148</v>
      </c>
      <c r="F1" s="20" t="s">
        <v>149</v>
      </c>
      <c r="G1" s="20" t="s">
        <v>150</v>
      </c>
    </row>
    <row r="2" spans="1:7" x14ac:dyDescent="0.2">
      <c r="A2" s="17">
        <v>1</v>
      </c>
      <c r="B2" s="18" t="s">
        <v>151</v>
      </c>
      <c r="C2" s="17">
        <v>100</v>
      </c>
      <c r="D2" s="18" t="s">
        <v>152</v>
      </c>
      <c r="E2" s="18" t="s">
        <v>153</v>
      </c>
      <c r="F2" s="17" t="b">
        <v>1</v>
      </c>
      <c r="G2" s="19">
        <v>35506</v>
      </c>
    </row>
    <row r="3" spans="1:7" x14ac:dyDescent="0.2">
      <c r="A3" s="17">
        <v>2</v>
      </c>
      <c r="B3" s="18" t="s">
        <v>154</v>
      </c>
      <c r="C3" s="17">
        <v>20</v>
      </c>
      <c r="D3" s="18" t="s">
        <v>155</v>
      </c>
      <c r="E3" s="18" t="s">
        <v>156</v>
      </c>
      <c r="F3" s="17" t="b">
        <v>1</v>
      </c>
      <c r="G3" s="19">
        <v>36417</v>
      </c>
    </row>
    <row r="4" spans="1:7" x14ac:dyDescent="0.2">
      <c r="A4" s="17">
        <v>3</v>
      </c>
      <c r="B4" s="18" t="s">
        <v>157</v>
      </c>
      <c r="C4" s="17">
        <v>20</v>
      </c>
      <c r="D4" s="18" t="s">
        <v>155</v>
      </c>
      <c r="E4" s="18" t="s">
        <v>156</v>
      </c>
      <c r="F4" s="17" t="b">
        <v>1</v>
      </c>
      <c r="G4" s="19">
        <v>37108</v>
      </c>
    </row>
    <row r="5" spans="1:7" x14ac:dyDescent="0.2">
      <c r="A5" s="17">
        <v>4</v>
      </c>
      <c r="B5" s="18" t="s">
        <v>158</v>
      </c>
      <c r="C5" s="17">
        <v>20</v>
      </c>
      <c r="D5" s="18" t="s">
        <v>152</v>
      </c>
      <c r="E5" s="18" t="s">
        <v>159</v>
      </c>
      <c r="F5" s="17" t="b">
        <v>1</v>
      </c>
      <c r="G5" s="19">
        <v>36720</v>
      </c>
    </row>
    <row r="6" spans="1:7" x14ac:dyDescent="0.2">
      <c r="A6" s="17">
        <v>5</v>
      </c>
      <c r="B6" s="18" t="s">
        <v>160</v>
      </c>
      <c r="C6" s="17">
        <v>100</v>
      </c>
      <c r="D6" s="18" t="s">
        <v>161</v>
      </c>
      <c r="E6" s="18" t="s">
        <v>153</v>
      </c>
      <c r="F6" s="17" t="b">
        <v>1</v>
      </c>
      <c r="G6" s="19">
        <v>36982</v>
      </c>
    </row>
    <row r="7" spans="1:7" x14ac:dyDescent="0.2">
      <c r="A7" s="17">
        <v>6</v>
      </c>
      <c r="B7" s="18" t="s">
        <v>162</v>
      </c>
      <c r="C7" s="17">
        <v>90</v>
      </c>
      <c r="D7" s="18" t="s">
        <v>163</v>
      </c>
      <c r="E7" s="18" t="s">
        <v>164</v>
      </c>
      <c r="F7" s="17" t="b">
        <v>0</v>
      </c>
      <c r="G7" s="19">
        <v>37149</v>
      </c>
    </row>
    <row r="8" spans="1:7" x14ac:dyDescent="0.2">
      <c r="A8" s="17">
        <v>7</v>
      </c>
      <c r="B8" s="18" t="s">
        <v>165</v>
      </c>
      <c r="C8" s="17">
        <v>50</v>
      </c>
      <c r="D8" s="18" t="s">
        <v>166</v>
      </c>
      <c r="E8" s="18" t="s">
        <v>167</v>
      </c>
      <c r="F8" s="17" t="b">
        <v>0</v>
      </c>
      <c r="G8" s="19">
        <v>37104</v>
      </c>
    </row>
    <row r="9" spans="1:7" x14ac:dyDescent="0.2">
      <c r="A9" s="17">
        <v>8</v>
      </c>
      <c r="B9" s="18" t="s">
        <v>168</v>
      </c>
      <c r="C9" s="17">
        <v>90</v>
      </c>
      <c r="D9" s="18" t="s">
        <v>163</v>
      </c>
      <c r="E9" s="18" t="s">
        <v>164</v>
      </c>
      <c r="F9" s="17" t="b">
        <v>0</v>
      </c>
      <c r="G9" s="19">
        <v>37146</v>
      </c>
    </row>
    <row r="10" spans="1:7" x14ac:dyDescent="0.2">
      <c r="A10" s="17">
        <v>9</v>
      </c>
      <c r="B10" s="18" t="s">
        <v>169</v>
      </c>
      <c r="C10" s="17">
        <v>90</v>
      </c>
      <c r="D10" s="18" t="s">
        <v>163</v>
      </c>
      <c r="E10" s="18" t="s">
        <v>164</v>
      </c>
      <c r="F10" s="17" t="b">
        <v>0</v>
      </c>
      <c r="G10" s="19">
        <v>36713</v>
      </c>
    </row>
    <row r="11" spans="1:7" x14ac:dyDescent="0.2">
      <c r="A11" s="17">
        <v>10</v>
      </c>
      <c r="B11" s="18" t="s">
        <v>170</v>
      </c>
      <c r="C11" s="17">
        <v>10</v>
      </c>
      <c r="D11" s="18" t="s">
        <v>152</v>
      </c>
      <c r="E11" s="18" t="s">
        <v>164</v>
      </c>
      <c r="F11" s="17" t="b">
        <v>1</v>
      </c>
      <c r="G11" s="19">
        <v>37118</v>
      </c>
    </row>
    <row r="12" spans="1:7" x14ac:dyDescent="0.2">
      <c r="A12" s="17">
        <v>11</v>
      </c>
      <c r="B12" s="18" t="s">
        <v>171</v>
      </c>
      <c r="C12" s="17">
        <v>50</v>
      </c>
      <c r="D12" s="18" t="s">
        <v>163</v>
      </c>
      <c r="E12" s="18" t="s">
        <v>164</v>
      </c>
      <c r="F12" s="17" t="b">
        <v>0</v>
      </c>
      <c r="G12" s="19">
        <v>36680</v>
      </c>
    </row>
    <row r="13" spans="1:7" x14ac:dyDescent="0.2">
      <c r="A13" s="17">
        <v>12</v>
      </c>
      <c r="B13" s="18" t="s">
        <v>172</v>
      </c>
      <c r="C13" s="17">
        <v>50</v>
      </c>
      <c r="D13" s="18" t="s">
        <v>163</v>
      </c>
      <c r="E13" s="18" t="s">
        <v>164</v>
      </c>
      <c r="F13" s="17" t="b">
        <v>0</v>
      </c>
      <c r="G13" s="19">
        <v>36678</v>
      </c>
    </row>
    <row r="14" spans="1:7" x14ac:dyDescent="0.2">
      <c r="A14" s="17">
        <v>13</v>
      </c>
      <c r="B14" s="18" t="s">
        <v>173</v>
      </c>
      <c r="C14" s="17">
        <v>90</v>
      </c>
      <c r="D14" s="18" t="s">
        <v>161</v>
      </c>
      <c r="E14" s="18" t="s">
        <v>164</v>
      </c>
      <c r="F14" s="17" t="b">
        <v>0</v>
      </c>
      <c r="G14" s="19">
        <v>36996</v>
      </c>
    </row>
    <row r="15" spans="1:7" x14ac:dyDescent="0.2">
      <c r="A15" s="17">
        <v>14</v>
      </c>
      <c r="B15" s="18" t="s">
        <v>174</v>
      </c>
      <c r="C15" s="17">
        <v>20</v>
      </c>
      <c r="D15" s="18" t="s">
        <v>152</v>
      </c>
      <c r="E15" s="18" t="s">
        <v>164</v>
      </c>
      <c r="F15" s="17" t="b">
        <v>1</v>
      </c>
      <c r="G15" s="19">
        <v>36253</v>
      </c>
    </row>
    <row r="16" spans="1:7" x14ac:dyDescent="0.2">
      <c r="A16" s="17">
        <v>15</v>
      </c>
      <c r="B16" s="18" t="s">
        <v>175</v>
      </c>
      <c r="C16" s="17">
        <v>50</v>
      </c>
      <c r="D16" s="18" t="s">
        <v>176</v>
      </c>
      <c r="E16" s="18" t="s">
        <v>164</v>
      </c>
      <c r="F16" s="17" t="b">
        <v>1</v>
      </c>
      <c r="G16" s="19">
        <v>37146</v>
      </c>
    </row>
    <row r="17" spans="1:7" x14ac:dyDescent="0.2">
      <c r="A17" s="17">
        <v>16</v>
      </c>
      <c r="B17" s="18" t="s">
        <v>177</v>
      </c>
      <c r="C17" s="17">
        <v>90</v>
      </c>
      <c r="D17" s="18" t="s">
        <v>178</v>
      </c>
      <c r="E17" s="18" t="s">
        <v>164</v>
      </c>
      <c r="F17" s="17" t="b">
        <v>0</v>
      </c>
      <c r="G17" s="19">
        <v>37056</v>
      </c>
    </row>
    <row r="18" spans="1:7" x14ac:dyDescent="0.2">
      <c r="A18" s="17">
        <v>17</v>
      </c>
      <c r="B18" s="18" t="s">
        <v>179</v>
      </c>
      <c r="C18" s="17">
        <v>20</v>
      </c>
      <c r="D18" s="18" t="s">
        <v>152</v>
      </c>
      <c r="E18" s="18" t="s">
        <v>164</v>
      </c>
      <c r="F18" s="17" t="b">
        <v>1</v>
      </c>
      <c r="G18" s="19">
        <v>37025</v>
      </c>
    </row>
    <row r="19" spans="1:7" x14ac:dyDescent="0.2">
      <c r="A19" s="17">
        <v>18</v>
      </c>
      <c r="B19" s="18" t="s">
        <v>180</v>
      </c>
      <c r="C19" s="17">
        <v>90</v>
      </c>
      <c r="D19" s="18" t="s">
        <v>161</v>
      </c>
      <c r="E19" s="18" t="s">
        <v>164</v>
      </c>
      <c r="F19" s="17" t="b">
        <v>0</v>
      </c>
      <c r="G19" s="19">
        <v>36753</v>
      </c>
    </row>
    <row r="20" spans="1:7" x14ac:dyDescent="0.2">
      <c r="A20" s="17">
        <v>19</v>
      </c>
      <c r="B20" s="18" t="s">
        <v>181</v>
      </c>
      <c r="C20" s="17">
        <v>45</v>
      </c>
      <c r="D20" s="18" t="s">
        <v>182</v>
      </c>
      <c r="E20" s="18" t="s">
        <v>164</v>
      </c>
      <c r="F20" s="17" t="b">
        <v>1</v>
      </c>
      <c r="G20" s="19">
        <v>36601</v>
      </c>
    </row>
    <row r="21" spans="1:7" x14ac:dyDescent="0.2">
      <c r="A21" s="17">
        <v>20</v>
      </c>
      <c r="B21" s="18" t="s">
        <v>183</v>
      </c>
      <c r="C21" s="17">
        <v>90</v>
      </c>
      <c r="D21" s="18" t="s">
        <v>161</v>
      </c>
      <c r="E21" s="18" t="s">
        <v>164</v>
      </c>
      <c r="F21" s="17" t="b">
        <v>1</v>
      </c>
      <c r="G21" s="19">
        <v>36350</v>
      </c>
    </row>
    <row r="22" spans="1:7" x14ac:dyDescent="0.2">
      <c r="A22" s="17">
        <v>21</v>
      </c>
      <c r="B22" s="18" t="s">
        <v>184</v>
      </c>
      <c r="C22" s="17">
        <v>20</v>
      </c>
      <c r="D22" s="18" t="s">
        <v>176</v>
      </c>
      <c r="E22" s="18" t="s">
        <v>164</v>
      </c>
      <c r="F22" s="17" t="b">
        <v>0</v>
      </c>
      <c r="G22" s="19">
        <v>36631</v>
      </c>
    </row>
    <row r="23" spans="1:7" x14ac:dyDescent="0.2">
      <c r="A23" s="17">
        <v>22</v>
      </c>
      <c r="B23" s="18" t="s">
        <v>185</v>
      </c>
      <c r="C23" s="17">
        <v>90</v>
      </c>
      <c r="D23" s="18" t="s">
        <v>161</v>
      </c>
      <c r="E23" s="18" t="s">
        <v>164</v>
      </c>
      <c r="F23" s="17" t="b">
        <v>0</v>
      </c>
      <c r="G23" s="19">
        <v>36258</v>
      </c>
    </row>
    <row r="24" spans="1:7" x14ac:dyDescent="0.2">
      <c r="A24" s="17">
        <v>23</v>
      </c>
      <c r="B24" s="18" t="s">
        <v>186</v>
      </c>
      <c r="C24" s="17">
        <v>50</v>
      </c>
      <c r="D24" s="18" t="s">
        <v>166</v>
      </c>
      <c r="E24" s="18" t="s">
        <v>164</v>
      </c>
      <c r="F24" s="17" t="b">
        <v>0</v>
      </c>
      <c r="G24" s="19">
        <v>36865</v>
      </c>
    </row>
    <row r="25" spans="1:7" x14ac:dyDescent="0.2">
      <c r="A25" s="17">
        <v>24</v>
      </c>
      <c r="B25" s="18" t="s">
        <v>187</v>
      </c>
      <c r="C25" s="17">
        <v>90</v>
      </c>
      <c r="D25" s="18" t="s">
        <v>161</v>
      </c>
      <c r="E25" s="18" t="s">
        <v>164</v>
      </c>
      <c r="F25" s="17" t="b">
        <v>0</v>
      </c>
      <c r="G25" s="19">
        <v>36844</v>
      </c>
    </row>
    <row r="26" spans="1:7" x14ac:dyDescent="0.2">
      <c r="A26" s="17">
        <v>25</v>
      </c>
      <c r="B26" s="18" t="s">
        <v>188</v>
      </c>
      <c r="C26" s="17">
        <v>45</v>
      </c>
      <c r="D26" s="18" t="s">
        <v>182</v>
      </c>
      <c r="E26" s="18" t="s">
        <v>164</v>
      </c>
      <c r="F26" s="17" t="b">
        <v>0</v>
      </c>
      <c r="G26" s="19">
        <v>36206</v>
      </c>
    </row>
    <row r="27" spans="1:7" x14ac:dyDescent="0.2">
      <c r="A27" s="17">
        <v>26</v>
      </c>
      <c r="B27" s="18" t="s">
        <v>189</v>
      </c>
      <c r="C27" s="17">
        <v>50</v>
      </c>
      <c r="D27" s="18" t="s">
        <v>163</v>
      </c>
      <c r="E27" s="18" t="s">
        <v>164</v>
      </c>
      <c r="F27" s="17" t="b">
        <v>0</v>
      </c>
      <c r="G27" s="19">
        <v>36839</v>
      </c>
    </row>
    <row r="28" spans="1:7" x14ac:dyDescent="0.2">
      <c r="A28" s="17">
        <v>27</v>
      </c>
      <c r="B28" s="18" t="s">
        <v>190</v>
      </c>
      <c r="C28" s="17">
        <v>50</v>
      </c>
      <c r="D28" s="18" t="s">
        <v>166</v>
      </c>
      <c r="E28" s="18" t="s">
        <v>164</v>
      </c>
      <c r="F28" s="17" t="b">
        <v>0</v>
      </c>
      <c r="G28" s="19">
        <v>36192</v>
      </c>
    </row>
    <row r="29" spans="1:7" x14ac:dyDescent="0.2">
      <c r="A29" s="17">
        <v>28</v>
      </c>
      <c r="B29" s="18" t="s">
        <v>191</v>
      </c>
      <c r="C29" s="17">
        <v>90</v>
      </c>
      <c r="D29" s="18" t="s">
        <v>178</v>
      </c>
      <c r="E29" s="18" t="s">
        <v>164</v>
      </c>
      <c r="F29" s="17" t="b">
        <v>0</v>
      </c>
      <c r="G29" s="19">
        <v>37149</v>
      </c>
    </row>
    <row r="30" spans="1:7" x14ac:dyDescent="0.2">
      <c r="A30" s="17">
        <v>29</v>
      </c>
      <c r="B30" s="18" t="s">
        <v>172</v>
      </c>
      <c r="C30" s="17">
        <v>50</v>
      </c>
      <c r="D30" s="18" t="s">
        <v>163</v>
      </c>
      <c r="E30" s="18" t="s">
        <v>164</v>
      </c>
      <c r="F30" s="17" t="b">
        <v>0</v>
      </c>
      <c r="G30" s="19">
        <v>36387</v>
      </c>
    </row>
    <row r="31" spans="1:7" x14ac:dyDescent="0.2">
      <c r="A31" s="17">
        <v>30</v>
      </c>
      <c r="B31" s="18" t="s">
        <v>192</v>
      </c>
      <c r="C31" s="17">
        <v>45</v>
      </c>
      <c r="D31" s="18" t="s">
        <v>182</v>
      </c>
      <c r="E31" s="18" t="s">
        <v>164</v>
      </c>
      <c r="F31" s="17" t="b">
        <v>0</v>
      </c>
      <c r="G31" s="19">
        <v>35918</v>
      </c>
    </row>
    <row r="32" spans="1:7" x14ac:dyDescent="0.2">
      <c r="A32" s="17">
        <v>31</v>
      </c>
      <c r="B32" s="18" t="s">
        <v>193</v>
      </c>
      <c r="C32" s="17">
        <v>45</v>
      </c>
      <c r="D32" s="18" t="s">
        <v>182</v>
      </c>
      <c r="E32" s="18" t="s">
        <v>164</v>
      </c>
      <c r="F32" s="17" t="b">
        <v>0</v>
      </c>
      <c r="G32" s="19">
        <v>36034</v>
      </c>
    </row>
    <row r="33" spans="1:7" x14ac:dyDescent="0.2">
      <c r="A33" s="17">
        <v>32</v>
      </c>
      <c r="B33" s="18" t="s">
        <v>194</v>
      </c>
      <c r="C33" s="17">
        <v>90</v>
      </c>
      <c r="D33" s="18" t="s">
        <v>178</v>
      </c>
      <c r="E33" s="18" t="s">
        <v>164</v>
      </c>
      <c r="F33" s="17" t="b">
        <v>0</v>
      </c>
      <c r="G33" s="19">
        <v>36388</v>
      </c>
    </row>
    <row r="34" spans="1:7" x14ac:dyDescent="0.2">
      <c r="A34" s="17">
        <v>33</v>
      </c>
      <c r="B34" s="18" t="s">
        <v>195</v>
      </c>
      <c r="C34" s="17">
        <v>20</v>
      </c>
      <c r="D34" s="18" t="s">
        <v>152</v>
      </c>
      <c r="E34" s="18" t="s">
        <v>164</v>
      </c>
      <c r="F34" s="17" t="b">
        <v>1</v>
      </c>
      <c r="G34" s="19">
        <v>36752</v>
      </c>
    </row>
    <row r="35" spans="1:7" x14ac:dyDescent="0.2">
      <c r="A35" s="17">
        <v>34</v>
      </c>
      <c r="B35" s="18" t="s">
        <v>196</v>
      </c>
      <c r="C35" s="17">
        <v>45</v>
      </c>
      <c r="D35" s="18" t="s">
        <v>182</v>
      </c>
      <c r="E35" s="18" t="s">
        <v>164</v>
      </c>
      <c r="F35" s="17" t="b">
        <v>0</v>
      </c>
      <c r="G35" s="19">
        <v>36628</v>
      </c>
    </row>
    <row r="36" spans="1:7" x14ac:dyDescent="0.2">
      <c r="A36" s="17">
        <v>35</v>
      </c>
      <c r="B36" s="18" t="s">
        <v>197</v>
      </c>
      <c r="C36" s="17">
        <v>20</v>
      </c>
      <c r="D36" s="18" t="s">
        <v>152</v>
      </c>
      <c r="E36" s="18" t="s">
        <v>164</v>
      </c>
      <c r="F36" s="17" t="b">
        <v>1</v>
      </c>
      <c r="G36" s="19">
        <v>36324</v>
      </c>
    </row>
    <row r="37" spans="1:7" x14ac:dyDescent="0.2">
      <c r="A37" s="17">
        <v>36</v>
      </c>
      <c r="B37" s="18" t="s">
        <v>198</v>
      </c>
      <c r="C37" s="17">
        <v>90</v>
      </c>
      <c r="D37" s="18" t="s">
        <v>161</v>
      </c>
      <c r="E37" s="18" t="s">
        <v>164</v>
      </c>
      <c r="F37" s="17" t="b">
        <v>1</v>
      </c>
      <c r="G37" s="19">
        <v>36571</v>
      </c>
    </row>
    <row r="38" spans="1:7" x14ac:dyDescent="0.2">
      <c r="A38" s="17">
        <v>37</v>
      </c>
      <c r="B38" s="18" t="s">
        <v>199</v>
      </c>
      <c r="C38" s="17">
        <v>90</v>
      </c>
      <c r="D38" s="18" t="s">
        <v>161</v>
      </c>
      <c r="E38" s="18" t="s">
        <v>164</v>
      </c>
      <c r="F38" s="17" t="b">
        <v>0</v>
      </c>
      <c r="G38" s="19">
        <v>36751</v>
      </c>
    </row>
    <row r="39" spans="1:7" x14ac:dyDescent="0.2">
      <c r="A39" s="17">
        <v>38</v>
      </c>
      <c r="B39" s="18" t="s">
        <v>200</v>
      </c>
      <c r="C39" s="17">
        <v>90</v>
      </c>
      <c r="D39" s="18" t="s">
        <v>201</v>
      </c>
      <c r="E39" s="18" t="s">
        <v>164</v>
      </c>
      <c r="F39" s="17" t="b">
        <v>0</v>
      </c>
      <c r="G39" s="19">
        <v>36966</v>
      </c>
    </row>
    <row r="40" spans="1:7" x14ac:dyDescent="0.2">
      <c r="A40" s="17">
        <v>39</v>
      </c>
      <c r="B40" s="18" t="s">
        <v>202</v>
      </c>
      <c r="C40" s="17">
        <v>90</v>
      </c>
      <c r="D40" s="18" t="s">
        <v>178</v>
      </c>
      <c r="E40" s="18" t="s">
        <v>164</v>
      </c>
      <c r="F40" s="17" t="b">
        <v>0</v>
      </c>
      <c r="G40" s="19">
        <v>36817</v>
      </c>
    </row>
    <row r="41" spans="1:7" x14ac:dyDescent="0.2">
      <c r="A41" s="17">
        <v>40</v>
      </c>
      <c r="B41" s="18" t="s">
        <v>203</v>
      </c>
      <c r="C41" s="17">
        <v>50</v>
      </c>
      <c r="D41" s="18" t="s">
        <v>178</v>
      </c>
      <c r="E41" s="18" t="s">
        <v>164</v>
      </c>
      <c r="F41" s="17" t="b">
        <v>0</v>
      </c>
      <c r="G41" s="19">
        <v>36670</v>
      </c>
    </row>
    <row r="42" spans="1:7" x14ac:dyDescent="0.2">
      <c r="A42" s="17">
        <v>41</v>
      </c>
      <c r="B42" s="18" t="s">
        <v>204</v>
      </c>
      <c r="C42" s="17">
        <v>90</v>
      </c>
      <c r="D42" s="18" t="s">
        <v>178</v>
      </c>
      <c r="E42" s="18" t="s">
        <v>164</v>
      </c>
      <c r="F42" s="17" t="b">
        <v>0</v>
      </c>
      <c r="G42" s="19">
        <v>36790</v>
      </c>
    </row>
    <row r="43" spans="1:7" x14ac:dyDescent="0.2">
      <c r="A43" s="17">
        <v>42</v>
      </c>
      <c r="B43" s="18" t="s">
        <v>205</v>
      </c>
      <c r="C43" s="17">
        <v>50</v>
      </c>
      <c r="D43" s="18" t="s">
        <v>163</v>
      </c>
      <c r="E43" s="18" t="s">
        <v>164</v>
      </c>
      <c r="F43" s="17" t="b">
        <v>0</v>
      </c>
      <c r="G43" s="19">
        <v>36290</v>
      </c>
    </row>
    <row r="44" spans="1:7" x14ac:dyDescent="0.2">
      <c r="A44" s="17">
        <v>43</v>
      </c>
      <c r="B44" s="18" t="s">
        <v>206</v>
      </c>
      <c r="C44" s="17">
        <v>40</v>
      </c>
      <c r="D44" s="18" t="s">
        <v>201</v>
      </c>
      <c r="E44" s="18" t="s">
        <v>164</v>
      </c>
      <c r="F44" s="17" t="b">
        <v>0</v>
      </c>
      <c r="G44" s="19">
        <v>37037</v>
      </c>
    </row>
    <row r="45" spans="1:7" x14ac:dyDescent="0.2">
      <c r="A45" s="17">
        <v>44</v>
      </c>
      <c r="B45" s="18" t="s">
        <v>207</v>
      </c>
      <c r="C45" s="17">
        <v>90</v>
      </c>
      <c r="D45" s="18" t="s">
        <v>161</v>
      </c>
      <c r="E45" s="18" t="s">
        <v>164</v>
      </c>
      <c r="F45" s="17" t="b">
        <v>0</v>
      </c>
      <c r="G45" s="19">
        <v>36632</v>
      </c>
    </row>
    <row r="46" spans="1:7" x14ac:dyDescent="0.2">
      <c r="A46" s="17">
        <v>45</v>
      </c>
      <c r="B46" s="18" t="s">
        <v>208</v>
      </c>
      <c r="C46" s="17">
        <v>45</v>
      </c>
      <c r="D46" s="18" t="s">
        <v>166</v>
      </c>
      <c r="E46" s="18" t="s">
        <v>164</v>
      </c>
      <c r="F46" s="17" t="b">
        <v>0</v>
      </c>
      <c r="G46" s="19">
        <v>37152</v>
      </c>
    </row>
    <row r="47" spans="1:7" x14ac:dyDescent="0.2">
      <c r="A47" s="17">
        <v>46</v>
      </c>
      <c r="B47" s="18" t="s">
        <v>209</v>
      </c>
      <c r="C47" s="17">
        <v>90</v>
      </c>
      <c r="D47" s="18" t="s">
        <v>178</v>
      </c>
      <c r="E47" s="18" t="s">
        <v>164</v>
      </c>
      <c r="F47" s="17" t="b">
        <v>0</v>
      </c>
      <c r="G47" s="19">
        <v>36555</v>
      </c>
    </row>
    <row r="48" spans="1:7" x14ac:dyDescent="0.2">
      <c r="A48" s="17">
        <v>47</v>
      </c>
      <c r="B48" s="18" t="s">
        <v>210</v>
      </c>
      <c r="C48" s="17">
        <v>45</v>
      </c>
      <c r="D48" s="18" t="s">
        <v>176</v>
      </c>
      <c r="E48" s="18" t="s">
        <v>164</v>
      </c>
      <c r="F48" s="17" t="b">
        <v>0</v>
      </c>
      <c r="G48" s="19">
        <v>36761</v>
      </c>
    </row>
    <row r="49" spans="1:7" x14ac:dyDescent="0.2">
      <c r="A49" s="17">
        <v>48</v>
      </c>
      <c r="B49" s="18" t="s">
        <v>211</v>
      </c>
      <c r="C49" s="17">
        <v>50</v>
      </c>
      <c r="D49" s="18" t="s">
        <v>201</v>
      </c>
      <c r="E49" s="18" t="s">
        <v>164</v>
      </c>
      <c r="F49" s="17" t="b">
        <v>0</v>
      </c>
      <c r="G49" s="19">
        <v>36966</v>
      </c>
    </row>
    <row r="50" spans="1:7" x14ac:dyDescent="0.2">
      <c r="A50" s="17">
        <v>49</v>
      </c>
      <c r="B50" s="18" t="s">
        <v>212</v>
      </c>
      <c r="C50" s="17">
        <v>90</v>
      </c>
      <c r="D50" s="18" t="s">
        <v>178</v>
      </c>
      <c r="E50" s="18" t="s">
        <v>164</v>
      </c>
      <c r="F50" s="17" t="b">
        <v>0</v>
      </c>
      <c r="G50" s="19">
        <v>37122</v>
      </c>
    </row>
    <row r="51" spans="1:7" x14ac:dyDescent="0.2">
      <c r="A51" s="17">
        <v>50</v>
      </c>
      <c r="B51" s="18" t="s">
        <v>213</v>
      </c>
      <c r="C51" s="17">
        <v>90</v>
      </c>
      <c r="D51" s="18" t="s">
        <v>161</v>
      </c>
      <c r="E51" s="18" t="s">
        <v>164</v>
      </c>
      <c r="F51" s="17" t="b">
        <v>0</v>
      </c>
      <c r="G51" s="19">
        <v>35905</v>
      </c>
    </row>
    <row r="52" spans="1:7" x14ac:dyDescent="0.2">
      <c r="A52" s="17">
        <v>51</v>
      </c>
      <c r="B52" s="18" t="s">
        <v>214</v>
      </c>
      <c r="C52" s="17">
        <v>20</v>
      </c>
      <c r="D52" s="18" t="s">
        <v>155</v>
      </c>
      <c r="E52" s="18" t="s">
        <v>164</v>
      </c>
      <c r="F52" s="17" t="b">
        <v>1</v>
      </c>
      <c r="G52" s="19">
        <v>37023</v>
      </c>
    </row>
    <row r="53" spans="1:7" x14ac:dyDescent="0.2">
      <c r="A53" s="17">
        <v>52</v>
      </c>
      <c r="B53" s="18" t="s">
        <v>215</v>
      </c>
      <c r="C53" s="17">
        <v>50</v>
      </c>
      <c r="D53" s="18" t="s">
        <v>155</v>
      </c>
      <c r="E53" s="18" t="s">
        <v>164</v>
      </c>
      <c r="F53" s="17" t="b">
        <v>1</v>
      </c>
      <c r="G53" s="19">
        <v>37042</v>
      </c>
    </row>
    <row r="54" spans="1:7" x14ac:dyDescent="0.2">
      <c r="A54" s="17">
        <v>53</v>
      </c>
      <c r="B54" s="18" t="s">
        <v>216</v>
      </c>
      <c r="C54" s="17">
        <v>20</v>
      </c>
      <c r="D54" s="18" t="s">
        <v>155</v>
      </c>
      <c r="E54" s="18" t="s">
        <v>164</v>
      </c>
      <c r="F54" s="17" t="b">
        <v>1</v>
      </c>
      <c r="G54" s="19">
        <v>37115</v>
      </c>
    </row>
    <row r="55" spans="1:7" x14ac:dyDescent="0.2">
      <c r="A55" s="17">
        <v>54</v>
      </c>
      <c r="B55" s="18" t="s">
        <v>217</v>
      </c>
      <c r="C55" s="17">
        <v>90</v>
      </c>
      <c r="D55" s="18" t="s">
        <v>161</v>
      </c>
      <c r="E55" s="18" t="s">
        <v>164</v>
      </c>
      <c r="F55" s="17" t="b">
        <v>0</v>
      </c>
      <c r="G55" s="19">
        <v>37135</v>
      </c>
    </row>
    <row r="56" spans="1:7" x14ac:dyDescent="0.2">
      <c r="A56" s="17">
        <v>55</v>
      </c>
      <c r="B56" s="18" t="s">
        <v>218</v>
      </c>
      <c r="C56" s="17">
        <v>20</v>
      </c>
      <c r="D56" s="18" t="s">
        <v>155</v>
      </c>
      <c r="E56" s="18" t="s">
        <v>164</v>
      </c>
      <c r="F56" s="17" t="b">
        <v>1</v>
      </c>
      <c r="G56" s="19">
        <v>36635</v>
      </c>
    </row>
    <row r="57" spans="1:7" x14ac:dyDescent="0.2">
      <c r="A57" s="17">
        <v>56</v>
      </c>
      <c r="B57" s="18" t="s">
        <v>219</v>
      </c>
      <c r="C57" s="17">
        <v>90</v>
      </c>
      <c r="D57" s="18" t="s">
        <v>163</v>
      </c>
      <c r="E57" s="18" t="s">
        <v>164</v>
      </c>
      <c r="F57" s="17" t="b">
        <v>0</v>
      </c>
      <c r="G57" s="19">
        <v>36979</v>
      </c>
    </row>
    <row r="58" spans="1:7" x14ac:dyDescent="0.2">
      <c r="A58" s="17">
        <v>57</v>
      </c>
      <c r="B58" s="18" t="s">
        <v>220</v>
      </c>
      <c r="C58" s="17">
        <v>45</v>
      </c>
      <c r="D58" s="18" t="s">
        <v>182</v>
      </c>
      <c r="E58" s="18" t="s">
        <v>164</v>
      </c>
      <c r="F58" s="17" t="b">
        <v>0</v>
      </c>
      <c r="G58" s="19">
        <v>36753</v>
      </c>
    </row>
    <row r="59" spans="1:7" x14ac:dyDescent="0.2">
      <c r="A59" s="17">
        <v>58</v>
      </c>
      <c r="B59" s="18" t="s">
        <v>221</v>
      </c>
      <c r="C59" s="17">
        <v>90</v>
      </c>
      <c r="D59" s="18" t="s">
        <v>178</v>
      </c>
      <c r="E59" s="18" t="s">
        <v>164</v>
      </c>
      <c r="F59" s="17" t="b">
        <v>0</v>
      </c>
      <c r="G59" s="19">
        <v>37127</v>
      </c>
    </row>
    <row r="60" spans="1:7" x14ac:dyDescent="0.2">
      <c r="A60" s="17">
        <v>59</v>
      </c>
      <c r="B60" s="18" t="s">
        <v>222</v>
      </c>
      <c r="C60" s="17">
        <v>50</v>
      </c>
      <c r="D60" s="18" t="s">
        <v>176</v>
      </c>
      <c r="E60" s="18" t="s">
        <v>164</v>
      </c>
      <c r="F60" s="17" t="b">
        <v>0</v>
      </c>
      <c r="G60" s="19">
        <v>37076</v>
      </c>
    </row>
    <row r="61" spans="1:7" x14ac:dyDescent="0.2">
      <c r="A61" s="17">
        <v>60</v>
      </c>
      <c r="B61" s="18" t="s">
        <v>223</v>
      </c>
      <c r="C61" s="17">
        <v>50</v>
      </c>
      <c r="D61" s="18" t="s">
        <v>163</v>
      </c>
      <c r="E61" s="18" t="s">
        <v>164</v>
      </c>
      <c r="F61" s="17" t="b">
        <v>0</v>
      </c>
      <c r="G61" s="19">
        <v>37067</v>
      </c>
    </row>
  </sheetData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8"/>
  <sheetViews>
    <sheetView topLeftCell="B1" workbookViewId="0">
      <selection activeCell="E21" sqref="E21"/>
    </sheetView>
  </sheetViews>
  <sheetFormatPr baseColWidth="10" defaultColWidth="11.375" defaultRowHeight="12.9" x14ac:dyDescent="0.2"/>
  <cols>
    <col min="1" max="1" width="11.375" style="6"/>
    <col min="2" max="2" width="7" style="6" bestFit="1" customWidth="1"/>
    <col min="3" max="3" width="10.125" style="6" bestFit="1" customWidth="1"/>
    <col min="4" max="4" width="14.125" style="6" bestFit="1" customWidth="1"/>
    <col min="5" max="16384" width="11.375" style="6"/>
  </cols>
  <sheetData>
    <row r="1" spans="1:4" x14ac:dyDescent="0.2">
      <c r="A1" s="7"/>
      <c r="B1" s="7" t="s">
        <v>27</v>
      </c>
      <c r="C1" s="7" t="s">
        <v>22</v>
      </c>
      <c r="D1" s="7" t="s">
        <v>28</v>
      </c>
    </row>
    <row r="2" spans="1:4" x14ac:dyDescent="0.2">
      <c r="A2" s="7" t="s">
        <v>23</v>
      </c>
      <c r="B2" s="8">
        <v>1200</v>
      </c>
      <c r="C2" s="7"/>
      <c r="D2" s="7"/>
    </row>
    <row r="3" spans="1:4" x14ac:dyDescent="0.2">
      <c r="A3" s="7" t="s">
        <v>24</v>
      </c>
      <c r="B3" s="8">
        <v>800</v>
      </c>
      <c r="C3" s="7"/>
      <c r="D3" s="7"/>
    </row>
    <row r="4" spans="1:4" x14ac:dyDescent="0.2">
      <c r="A4" s="7" t="s">
        <v>25</v>
      </c>
      <c r="B4" s="8">
        <v>600</v>
      </c>
      <c r="C4" s="7"/>
      <c r="D4" s="7"/>
    </row>
    <row r="5" spans="1:4" x14ac:dyDescent="0.2">
      <c r="A5" s="7" t="s">
        <v>26</v>
      </c>
      <c r="B5" s="8">
        <v>1400</v>
      </c>
      <c r="C5" s="7"/>
      <c r="D5" s="7"/>
    </row>
    <row r="6" spans="1:4" x14ac:dyDescent="0.2">
      <c r="A6" s="7"/>
      <c r="B6" s="7"/>
      <c r="C6" s="7"/>
      <c r="D6" s="7"/>
    </row>
    <row r="7" spans="1:4" x14ac:dyDescent="0.2">
      <c r="A7" s="7" t="s">
        <v>8</v>
      </c>
      <c r="B7" s="7"/>
      <c r="C7" s="7"/>
      <c r="D7" s="7"/>
    </row>
    <row r="8" spans="1:4" ht="13.6" x14ac:dyDescent="0.2">
      <c r="A8" s="9"/>
    </row>
  </sheetData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9"/>
  <sheetViews>
    <sheetView workbookViewId="0">
      <selection activeCell="H27" sqref="H27"/>
    </sheetView>
  </sheetViews>
  <sheetFormatPr baseColWidth="10" defaultColWidth="11.375" defaultRowHeight="12.9" x14ac:dyDescent="0.2"/>
  <cols>
    <col min="1" max="1" width="21" style="21" bestFit="1" customWidth="1"/>
    <col min="2" max="2" width="11.875" style="21" bestFit="1" customWidth="1"/>
    <col min="3" max="16384" width="11.375" style="21"/>
  </cols>
  <sheetData>
    <row r="1" spans="1:2" x14ac:dyDescent="0.2">
      <c r="A1" s="21" t="s">
        <v>224</v>
      </c>
    </row>
    <row r="3" spans="1:2" x14ac:dyDescent="0.2">
      <c r="A3" s="21" t="s">
        <v>225</v>
      </c>
      <c r="B3" s="21" t="s">
        <v>226</v>
      </c>
    </row>
    <row r="4" spans="1:2" x14ac:dyDescent="0.2">
      <c r="A4" s="21" t="s">
        <v>227</v>
      </c>
      <c r="B4" s="22">
        <v>2000</v>
      </c>
    </row>
    <row r="5" spans="1:2" x14ac:dyDescent="0.2">
      <c r="A5" s="21" t="s">
        <v>228</v>
      </c>
      <c r="B5" s="22">
        <v>6000</v>
      </c>
    </row>
    <row r="6" spans="1:2" x14ac:dyDescent="0.2">
      <c r="A6" s="21" t="s">
        <v>229</v>
      </c>
      <c r="B6" s="22">
        <v>10000</v>
      </c>
    </row>
    <row r="7" spans="1:2" x14ac:dyDescent="0.2">
      <c r="A7" s="21" t="s">
        <v>230</v>
      </c>
      <c r="B7" s="22">
        <v>8000</v>
      </c>
    </row>
    <row r="8" spans="1:2" x14ac:dyDescent="0.2">
      <c r="A8" s="21" t="s">
        <v>231</v>
      </c>
      <c r="B8" s="22">
        <v>4000</v>
      </c>
    </row>
    <row r="9" spans="1:2" x14ac:dyDescent="0.2">
      <c r="B9" s="22">
        <f>SUM(B4:B8)</f>
        <v>30000</v>
      </c>
    </row>
  </sheetData>
  <pageMargins left="0.78740157499999996" right="0.78740157499999996" top="0.984251969" bottom="0.984251969" header="0.4921259845" footer="0.4921259845"/>
  <pageSetup paperSize="9" orientation="portrait" horizontalDpi="300" verticalDpi="30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43"/>
  <sheetViews>
    <sheetView workbookViewId="0">
      <pane ySplit="3" topLeftCell="A4" activePane="bottomLeft" state="frozen"/>
      <selection pane="bottomLeft" activeCell="I33" sqref="I33"/>
    </sheetView>
  </sheetViews>
  <sheetFormatPr baseColWidth="10" defaultRowHeight="12.9" x14ac:dyDescent="0.2"/>
  <cols>
    <col min="1" max="1" width="4.875" bestFit="1" customWidth="1"/>
    <col min="2" max="2" width="11.25" bestFit="1" customWidth="1"/>
    <col min="3" max="3" width="7.5" bestFit="1" customWidth="1"/>
    <col min="4" max="4" width="26" style="37" bestFit="1" customWidth="1"/>
    <col min="5" max="5" width="8.5" bestFit="1" customWidth="1"/>
    <col min="6" max="6" width="9.125" bestFit="1" customWidth="1"/>
  </cols>
  <sheetData>
    <row r="1" spans="1:6" ht="65.05" customHeight="1" x14ac:dyDescent="0.3">
      <c r="A1" s="34" t="s">
        <v>0</v>
      </c>
      <c r="B1" s="34"/>
      <c r="C1" s="34"/>
      <c r="D1" s="34"/>
      <c r="E1" s="34"/>
      <c r="F1" s="34"/>
    </row>
    <row r="3" spans="1:6" ht="63.2" thickBot="1" x14ac:dyDescent="0.25">
      <c r="A3" s="35" t="s">
        <v>232</v>
      </c>
      <c r="B3" s="35" t="s">
        <v>235</v>
      </c>
      <c r="C3" s="35" t="s">
        <v>234</v>
      </c>
      <c r="D3" s="36" t="s">
        <v>233</v>
      </c>
      <c r="E3" s="35" t="s">
        <v>236</v>
      </c>
      <c r="F3" s="35" t="s">
        <v>237</v>
      </c>
    </row>
    <row r="4" spans="1:6" x14ac:dyDescent="0.2">
      <c r="A4">
        <v>100</v>
      </c>
      <c r="B4" t="s">
        <v>238</v>
      </c>
      <c r="C4">
        <v>15</v>
      </c>
      <c r="D4" s="37">
        <v>41321</v>
      </c>
      <c r="E4" t="s">
        <v>279</v>
      </c>
      <c r="F4" s="38" t="str">
        <f>IF(E4="gebucht",150,"--")</f>
        <v>--</v>
      </c>
    </row>
    <row r="5" spans="1:6" x14ac:dyDescent="0.2">
      <c r="A5">
        <v>120</v>
      </c>
      <c r="B5" t="s">
        <v>239</v>
      </c>
      <c r="C5">
        <v>28</v>
      </c>
      <c r="D5" s="37">
        <v>41328</v>
      </c>
      <c r="E5" t="s">
        <v>279</v>
      </c>
      <c r="F5" s="38" t="str">
        <f t="shared" ref="F5:F43" si="0">IF(E5="gebucht",150,"--")</f>
        <v>--</v>
      </c>
    </row>
    <row r="6" spans="1:6" x14ac:dyDescent="0.2">
      <c r="A6">
        <v>140</v>
      </c>
      <c r="B6" t="s">
        <v>240</v>
      </c>
      <c r="C6">
        <v>34</v>
      </c>
      <c r="D6" s="37">
        <v>41335</v>
      </c>
      <c r="E6" t="s">
        <v>279</v>
      </c>
      <c r="F6" s="38" t="str">
        <f t="shared" si="0"/>
        <v>--</v>
      </c>
    </row>
    <row r="7" spans="1:6" x14ac:dyDescent="0.2">
      <c r="A7">
        <v>160</v>
      </c>
      <c r="B7" t="s">
        <v>241</v>
      </c>
      <c r="C7">
        <v>56</v>
      </c>
      <c r="D7" s="37">
        <v>41342</v>
      </c>
      <c r="E7" t="s">
        <v>279</v>
      </c>
      <c r="F7" s="38" t="str">
        <f t="shared" si="0"/>
        <v>--</v>
      </c>
    </row>
    <row r="8" spans="1:6" x14ac:dyDescent="0.2">
      <c r="A8">
        <v>180</v>
      </c>
      <c r="B8" t="s">
        <v>242</v>
      </c>
      <c r="C8">
        <v>24</v>
      </c>
      <c r="D8" s="37">
        <v>41349</v>
      </c>
      <c r="E8" t="s">
        <v>280</v>
      </c>
      <c r="F8" s="38" t="str">
        <f t="shared" si="0"/>
        <v>--</v>
      </c>
    </row>
    <row r="9" spans="1:6" x14ac:dyDescent="0.2">
      <c r="A9">
        <v>200</v>
      </c>
      <c r="B9" t="s">
        <v>243</v>
      </c>
      <c r="C9">
        <v>45</v>
      </c>
      <c r="D9" s="37">
        <v>41356</v>
      </c>
      <c r="E9" t="s">
        <v>280</v>
      </c>
      <c r="F9" s="38" t="str">
        <f t="shared" si="0"/>
        <v>--</v>
      </c>
    </row>
    <row r="10" spans="1:6" x14ac:dyDescent="0.2">
      <c r="A10">
        <v>220</v>
      </c>
      <c r="B10" t="s">
        <v>244</v>
      </c>
      <c r="C10">
        <v>67</v>
      </c>
      <c r="D10" s="37">
        <v>41363</v>
      </c>
      <c r="E10" t="s">
        <v>280</v>
      </c>
      <c r="F10" s="38" t="str">
        <f t="shared" si="0"/>
        <v>--</v>
      </c>
    </row>
    <row r="11" spans="1:6" x14ac:dyDescent="0.2">
      <c r="A11">
        <v>240</v>
      </c>
      <c r="B11" t="s">
        <v>245</v>
      </c>
      <c r="C11">
        <v>84</v>
      </c>
      <c r="D11" s="37">
        <v>41370</v>
      </c>
      <c r="E11" t="s">
        <v>278</v>
      </c>
      <c r="F11" s="38">
        <f t="shared" si="0"/>
        <v>150</v>
      </c>
    </row>
    <row r="12" spans="1:6" x14ac:dyDescent="0.2">
      <c r="A12">
        <v>260</v>
      </c>
      <c r="B12" t="s">
        <v>246</v>
      </c>
      <c r="C12">
        <v>23</v>
      </c>
      <c r="D12" s="37">
        <v>41377</v>
      </c>
      <c r="E12" t="s">
        <v>278</v>
      </c>
      <c r="F12" s="38">
        <f t="shared" si="0"/>
        <v>150</v>
      </c>
    </row>
    <row r="13" spans="1:6" x14ac:dyDescent="0.2">
      <c r="A13">
        <v>280</v>
      </c>
      <c r="B13" t="s">
        <v>247</v>
      </c>
      <c r="C13">
        <v>34</v>
      </c>
      <c r="D13" s="37">
        <v>41384</v>
      </c>
      <c r="E13" t="s">
        <v>278</v>
      </c>
      <c r="F13" s="38">
        <f t="shared" si="0"/>
        <v>150</v>
      </c>
    </row>
    <row r="14" spans="1:6" x14ac:dyDescent="0.2">
      <c r="A14">
        <v>300</v>
      </c>
      <c r="B14" t="s">
        <v>248</v>
      </c>
      <c r="C14">
        <v>56</v>
      </c>
      <c r="D14" s="37">
        <v>41391</v>
      </c>
      <c r="E14" t="s">
        <v>278</v>
      </c>
      <c r="F14" s="38">
        <f t="shared" si="0"/>
        <v>150</v>
      </c>
    </row>
    <row r="15" spans="1:6" x14ac:dyDescent="0.2">
      <c r="A15">
        <v>320</v>
      </c>
      <c r="B15" t="s">
        <v>249</v>
      </c>
      <c r="C15">
        <v>72</v>
      </c>
      <c r="D15" s="37">
        <v>41398</v>
      </c>
      <c r="E15" t="s">
        <v>278</v>
      </c>
      <c r="F15" s="38">
        <f t="shared" si="0"/>
        <v>150</v>
      </c>
    </row>
    <row r="16" spans="1:6" x14ac:dyDescent="0.2">
      <c r="A16">
        <v>340</v>
      </c>
      <c r="B16" t="s">
        <v>250</v>
      </c>
      <c r="C16">
        <v>15</v>
      </c>
      <c r="D16" s="37">
        <v>41405</v>
      </c>
      <c r="E16" t="s">
        <v>279</v>
      </c>
      <c r="F16" s="38" t="str">
        <f t="shared" si="0"/>
        <v>--</v>
      </c>
    </row>
    <row r="17" spans="1:6" x14ac:dyDescent="0.2">
      <c r="A17">
        <v>360</v>
      </c>
      <c r="B17" t="s">
        <v>251</v>
      </c>
      <c r="C17">
        <v>15</v>
      </c>
      <c r="D17" s="37">
        <v>41412</v>
      </c>
      <c r="E17" t="s">
        <v>279</v>
      </c>
      <c r="F17" s="38" t="str">
        <f t="shared" si="0"/>
        <v>--</v>
      </c>
    </row>
    <row r="18" spans="1:6" x14ac:dyDescent="0.2">
      <c r="A18">
        <v>380</v>
      </c>
      <c r="B18" t="s">
        <v>252</v>
      </c>
      <c r="C18">
        <v>28</v>
      </c>
      <c r="D18" s="37">
        <v>41419</v>
      </c>
      <c r="E18" t="s">
        <v>279</v>
      </c>
      <c r="F18" s="38" t="str">
        <f t="shared" si="0"/>
        <v>--</v>
      </c>
    </row>
    <row r="19" spans="1:6" x14ac:dyDescent="0.2">
      <c r="A19">
        <v>400</v>
      </c>
      <c r="B19" t="s">
        <v>253</v>
      </c>
      <c r="C19">
        <v>34</v>
      </c>
      <c r="D19" s="37">
        <v>41426</v>
      </c>
      <c r="E19" t="s">
        <v>278</v>
      </c>
      <c r="F19" s="38">
        <f t="shared" si="0"/>
        <v>150</v>
      </c>
    </row>
    <row r="20" spans="1:6" x14ac:dyDescent="0.2">
      <c r="A20">
        <v>420</v>
      </c>
      <c r="B20" t="s">
        <v>254</v>
      </c>
      <c r="C20">
        <v>56</v>
      </c>
      <c r="D20" s="37">
        <v>41433</v>
      </c>
      <c r="E20" t="s">
        <v>279</v>
      </c>
      <c r="F20" s="38" t="str">
        <f t="shared" si="0"/>
        <v>--</v>
      </c>
    </row>
    <row r="21" spans="1:6" x14ac:dyDescent="0.2">
      <c r="A21">
        <v>440</v>
      </c>
      <c r="B21" t="s">
        <v>255</v>
      </c>
      <c r="C21">
        <v>24</v>
      </c>
      <c r="D21" s="37">
        <v>41440</v>
      </c>
      <c r="E21" t="s">
        <v>279</v>
      </c>
      <c r="F21" s="38" t="str">
        <f t="shared" si="0"/>
        <v>--</v>
      </c>
    </row>
    <row r="22" spans="1:6" x14ac:dyDescent="0.2">
      <c r="A22">
        <v>460</v>
      </c>
      <c r="B22" t="s">
        <v>256</v>
      </c>
      <c r="C22">
        <v>45</v>
      </c>
      <c r="D22" s="37">
        <v>41447</v>
      </c>
      <c r="E22" t="s">
        <v>280</v>
      </c>
      <c r="F22" s="38" t="str">
        <f t="shared" si="0"/>
        <v>--</v>
      </c>
    </row>
    <row r="23" spans="1:6" x14ac:dyDescent="0.2">
      <c r="A23">
        <v>480</v>
      </c>
      <c r="B23" t="s">
        <v>257</v>
      </c>
      <c r="C23">
        <v>67</v>
      </c>
      <c r="D23" s="37">
        <v>41454</v>
      </c>
      <c r="E23" t="s">
        <v>279</v>
      </c>
      <c r="F23" s="38" t="str">
        <f t="shared" si="0"/>
        <v>--</v>
      </c>
    </row>
    <row r="24" spans="1:6" x14ac:dyDescent="0.2">
      <c r="A24">
        <v>500</v>
      </c>
      <c r="B24" t="s">
        <v>258</v>
      </c>
      <c r="C24">
        <v>84</v>
      </c>
      <c r="D24" s="37">
        <v>41461</v>
      </c>
      <c r="E24" t="s">
        <v>279</v>
      </c>
      <c r="F24" s="38" t="str">
        <f t="shared" si="0"/>
        <v>--</v>
      </c>
    </row>
    <row r="25" spans="1:6" x14ac:dyDescent="0.2">
      <c r="A25">
        <v>520</v>
      </c>
      <c r="B25" t="s">
        <v>259</v>
      </c>
      <c r="C25">
        <v>23</v>
      </c>
      <c r="D25" s="37">
        <v>41468</v>
      </c>
      <c r="E25" t="s">
        <v>278</v>
      </c>
      <c r="F25" s="38">
        <f t="shared" si="0"/>
        <v>150</v>
      </c>
    </row>
    <row r="26" spans="1:6" x14ac:dyDescent="0.2">
      <c r="A26">
        <v>540</v>
      </c>
      <c r="B26" t="s">
        <v>260</v>
      </c>
      <c r="C26">
        <v>34</v>
      </c>
      <c r="D26" s="37">
        <v>41475</v>
      </c>
      <c r="E26" t="s">
        <v>278</v>
      </c>
      <c r="F26" s="38">
        <f t="shared" si="0"/>
        <v>150</v>
      </c>
    </row>
    <row r="27" spans="1:6" x14ac:dyDescent="0.2">
      <c r="A27">
        <v>560</v>
      </c>
      <c r="B27" t="s">
        <v>261</v>
      </c>
      <c r="C27">
        <v>56</v>
      </c>
      <c r="D27" s="37">
        <v>41482</v>
      </c>
      <c r="E27" t="s">
        <v>278</v>
      </c>
      <c r="F27" s="38">
        <f t="shared" si="0"/>
        <v>150</v>
      </c>
    </row>
    <row r="28" spans="1:6" x14ac:dyDescent="0.2">
      <c r="A28">
        <v>580</v>
      </c>
      <c r="B28" t="s">
        <v>262</v>
      </c>
      <c r="C28">
        <v>72</v>
      </c>
      <c r="D28" s="37">
        <v>41489</v>
      </c>
      <c r="E28" t="s">
        <v>278</v>
      </c>
      <c r="F28" s="38">
        <f t="shared" si="0"/>
        <v>150</v>
      </c>
    </row>
    <row r="29" spans="1:6" x14ac:dyDescent="0.2">
      <c r="A29">
        <v>600</v>
      </c>
      <c r="B29" t="s">
        <v>263</v>
      </c>
      <c r="C29">
        <v>15</v>
      </c>
      <c r="D29" s="37">
        <v>41496</v>
      </c>
      <c r="E29" t="s">
        <v>278</v>
      </c>
      <c r="F29" s="38">
        <f t="shared" si="0"/>
        <v>150</v>
      </c>
    </row>
    <row r="30" spans="1:6" x14ac:dyDescent="0.2">
      <c r="A30">
        <v>620</v>
      </c>
      <c r="B30" t="s">
        <v>264</v>
      </c>
      <c r="C30">
        <v>15</v>
      </c>
      <c r="D30" s="37">
        <v>41503</v>
      </c>
      <c r="E30" t="s">
        <v>278</v>
      </c>
      <c r="F30" s="38">
        <f t="shared" si="0"/>
        <v>150</v>
      </c>
    </row>
    <row r="31" spans="1:6" x14ac:dyDescent="0.2">
      <c r="A31">
        <v>640</v>
      </c>
      <c r="B31" t="s">
        <v>265</v>
      </c>
      <c r="C31">
        <v>28</v>
      </c>
      <c r="D31" s="37">
        <v>41510</v>
      </c>
      <c r="E31" t="s">
        <v>279</v>
      </c>
      <c r="F31" s="38" t="str">
        <f t="shared" si="0"/>
        <v>--</v>
      </c>
    </row>
    <row r="32" spans="1:6" x14ac:dyDescent="0.2">
      <c r="A32">
        <v>660</v>
      </c>
      <c r="B32" t="s">
        <v>266</v>
      </c>
      <c r="C32">
        <v>34</v>
      </c>
      <c r="D32" s="37">
        <v>41517</v>
      </c>
      <c r="E32" t="s">
        <v>279</v>
      </c>
      <c r="F32" s="38" t="str">
        <f t="shared" si="0"/>
        <v>--</v>
      </c>
    </row>
    <row r="33" spans="1:6" x14ac:dyDescent="0.2">
      <c r="A33">
        <v>680</v>
      </c>
      <c r="B33" t="s">
        <v>267</v>
      </c>
      <c r="C33">
        <v>56</v>
      </c>
      <c r="D33" s="37">
        <v>41524</v>
      </c>
      <c r="E33" t="s">
        <v>280</v>
      </c>
      <c r="F33" s="38" t="str">
        <f t="shared" si="0"/>
        <v>--</v>
      </c>
    </row>
    <row r="34" spans="1:6" x14ac:dyDescent="0.2">
      <c r="A34">
        <v>700</v>
      </c>
      <c r="B34" t="s">
        <v>268</v>
      </c>
      <c r="C34">
        <v>24</v>
      </c>
      <c r="D34" s="37">
        <v>41531</v>
      </c>
      <c r="E34" t="s">
        <v>280</v>
      </c>
      <c r="F34" s="38" t="str">
        <f t="shared" si="0"/>
        <v>--</v>
      </c>
    </row>
    <row r="35" spans="1:6" x14ac:dyDescent="0.2">
      <c r="A35">
        <v>720</v>
      </c>
      <c r="B35" t="s">
        <v>269</v>
      </c>
      <c r="C35">
        <v>45</v>
      </c>
      <c r="D35" s="37">
        <v>41538</v>
      </c>
      <c r="E35" t="s">
        <v>279</v>
      </c>
      <c r="F35" s="38" t="str">
        <f t="shared" si="0"/>
        <v>--</v>
      </c>
    </row>
    <row r="36" spans="1:6" x14ac:dyDescent="0.2">
      <c r="A36">
        <v>740</v>
      </c>
      <c r="B36" t="s">
        <v>270</v>
      </c>
      <c r="C36">
        <v>67</v>
      </c>
      <c r="D36" s="37">
        <v>41545</v>
      </c>
      <c r="E36" t="s">
        <v>278</v>
      </c>
      <c r="F36" s="38">
        <f t="shared" si="0"/>
        <v>150</v>
      </c>
    </row>
    <row r="37" spans="1:6" x14ac:dyDescent="0.2">
      <c r="A37">
        <v>760</v>
      </c>
      <c r="B37" t="s">
        <v>271</v>
      </c>
      <c r="C37">
        <v>84</v>
      </c>
      <c r="D37" s="37">
        <v>41552</v>
      </c>
      <c r="E37" t="s">
        <v>278</v>
      </c>
      <c r="F37" s="38">
        <f t="shared" si="0"/>
        <v>150</v>
      </c>
    </row>
    <row r="38" spans="1:6" x14ac:dyDescent="0.2">
      <c r="A38">
        <v>780</v>
      </c>
      <c r="B38" t="s">
        <v>272</v>
      </c>
      <c r="C38">
        <v>23</v>
      </c>
      <c r="D38" s="37">
        <v>41559</v>
      </c>
      <c r="E38" t="s">
        <v>278</v>
      </c>
      <c r="F38" s="38">
        <f t="shared" si="0"/>
        <v>150</v>
      </c>
    </row>
    <row r="39" spans="1:6" x14ac:dyDescent="0.2">
      <c r="A39">
        <v>800</v>
      </c>
      <c r="B39" t="s">
        <v>273</v>
      </c>
      <c r="C39">
        <v>34</v>
      </c>
      <c r="D39" s="37">
        <v>41566</v>
      </c>
      <c r="E39" t="s">
        <v>278</v>
      </c>
      <c r="F39" s="38">
        <f t="shared" si="0"/>
        <v>150</v>
      </c>
    </row>
    <row r="40" spans="1:6" x14ac:dyDescent="0.2">
      <c r="A40">
        <v>820</v>
      </c>
      <c r="B40" t="s">
        <v>274</v>
      </c>
      <c r="C40">
        <v>56</v>
      </c>
      <c r="D40" s="37">
        <v>41573</v>
      </c>
      <c r="E40" t="s">
        <v>278</v>
      </c>
      <c r="F40" s="38">
        <f t="shared" si="0"/>
        <v>150</v>
      </c>
    </row>
    <row r="41" spans="1:6" x14ac:dyDescent="0.2">
      <c r="A41">
        <v>840</v>
      </c>
      <c r="B41" t="s">
        <v>275</v>
      </c>
      <c r="C41">
        <v>72</v>
      </c>
      <c r="D41" s="37">
        <v>41580</v>
      </c>
      <c r="E41" t="s">
        <v>279</v>
      </c>
      <c r="F41" s="38" t="str">
        <f t="shared" si="0"/>
        <v>--</v>
      </c>
    </row>
    <row r="42" spans="1:6" x14ac:dyDescent="0.2">
      <c r="A42">
        <v>860</v>
      </c>
      <c r="B42" t="s">
        <v>276</v>
      </c>
      <c r="C42">
        <v>15</v>
      </c>
      <c r="D42" s="37">
        <v>41587</v>
      </c>
      <c r="E42" t="s">
        <v>278</v>
      </c>
      <c r="F42" s="38">
        <f t="shared" si="0"/>
        <v>150</v>
      </c>
    </row>
    <row r="43" spans="1:6" x14ac:dyDescent="0.2">
      <c r="A43">
        <v>880</v>
      </c>
      <c r="B43" t="s">
        <v>277</v>
      </c>
      <c r="C43">
        <v>38</v>
      </c>
      <c r="D43" s="37">
        <v>41594</v>
      </c>
      <c r="E43" t="s">
        <v>278</v>
      </c>
      <c r="F43" s="38">
        <f t="shared" si="0"/>
        <v>150</v>
      </c>
    </row>
  </sheetData>
  <mergeCells count="1">
    <mergeCell ref="A1:F1"/>
  </mergeCells>
  <phoneticPr fontId="10" type="noConversion"/>
  <pageMargins left="0.78740157499999996" right="0.78740157499999996" top="0.984251969" bottom="0.984251969" header="0.4921259845" footer="0.4921259845"/>
  <pageSetup paperSize="9" orientation="portrait" horizontalDpi="1200" verticalDpi="12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K57"/>
  <sheetViews>
    <sheetView workbookViewId="0">
      <selection sqref="A1:XFD1048576"/>
    </sheetView>
  </sheetViews>
  <sheetFormatPr baseColWidth="10" defaultRowHeight="12.9" x14ac:dyDescent="0.2"/>
  <cols>
    <col min="1" max="1" width="6.75" bestFit="1" customWidth="1"/>
    <col min="2" max="2" width="16.125" bestFit="1" customWidth="1"/>
    <col min="3" max="3" width="14.375" customWidth="1"/>
    <col min="4" max="4" width="20.75" style="24" bestFit="1" customWidth="1"/>
    <col min="5" max="11" width="18.75" style="24" customWidth="1"/>
  </cols>
  <sheetData>
    <row r="1" spans="1:11" ht="23.8" thickBot="1" x14ac:dyDescent="0.4">
      <c r="A1" s="30" t="s">
        <v>281</v>
      </c>
      <c r="B1" s="31"/>
      <c r="C1" s="32"/>
    </row>
    <row r="3" spans="1:11" s="25" customFormat="1" ht="16.5" customHeight="1" x14ac:dyDescent="0.25">
      <c r="A3" s="23" t="s">
        <v>232</v>
      </c>
      <c r="B3" s="23" t="s">
        <v>235</v>
      </c>
      <c r="C3" s="23" t="s">
        <v>234</v>
      </c>
      <c r="D3" s="26" t="s">
        <v>233</v>
      </c>
      <c r="E3" s="26" t="s">
        <v>236</v>
      </c>
      <c r="F3" s="26" t="s">
        <v>282</v>
      </c>
      <c r="G3" s="26" t="s">
        <v>283</v>
      </c>
      <c r="H3" s="26" t="s">
        <v>284</v>
      </c>
      <c r="I3" s="26" t="s">
        <v>285</v>
      </c>
      <c r="J3" s="26" t="s">
        <v>286</v>
      </c>
      <c r="K3" s="26" t="s">
        <v>287</v>
      </c>
    </row>
    <row r="4" spans="1:11" s="25" customFormat="1" ht="15.65" x14ac:dyDescent="0.25">
      <c r="A4" s="25">
        <v>1000</v>
      </c>
      <c r="B4" s="25" t="s">
        <v>238</v>
      </c>
      <c r="C4" s="25">
        <v>15</v>
      </c>
      <c r="D4" s="27">
        <v>39026</v>
      </c>
      <c r="E4" s="28" t="s">
        <v>279</v>
      </c>
      <c r="F4" s="28" t="s">
        <v>279</v>
      </c>
      <c r="G4" s="28" t="s">
        <v>279</v>
      </c>
      <c r="H4" s="28" t="s">
        <v>279</v>
      </c>
      <c r="I4" s="28" t="s">
        <v>279</v>
      </c>
      <c r="J4" s="28" t="s">
        <v>279</v>
      </c>
      <c r="K4" s="28" t="s">
        <v>288</v>
      </c>
    </row>
    <row r="5" spans="1:11" s="25" customFormat="1" ht="15.65" x14ac:dyDescent="0.25">
      <c r="A5" s="25">
        <v>1100</v>
      </c>
      <c r="B5" s="25" t="s">
        <v>239</v>
      </c>
      <c r="C5" s="25">
        <v>28</v>
      </c>
      <c r="D5" s="27">
        <v>39033</v>
      </c>
      <c r="E5" s="28" t="s">
        <v>279</v>
      </c>
      <c r="F5" s="28" t="s">
        <v>279</v>
      </c>
      <c r="G5" s="28" t="s">
        <v>279</v>
      </c>
      <c r="H5" s="28" t="s">
        <v>279</v>
      </c>
      <c r="I5" s="28" t="s">
        <v>279</v>
      </c>
      <c r="J5" s="28" t="s">
        <v>279</v>
      </c>
      <c r="K5" s="28" t="s">
        <v>288</v>
      </c>
    </row>
    <row r="6" spans="1:11" s="25" customFormat="1" ht="15.65" x14ac:dyDescent="0.25">
      <c r="A6" s="25">
        <v>1200</v>
      </c>
      <c r="B6" s="25" t="s">
        <v>240</v>
      </c>
      <c r="C6" s="25">
        <v>34</v>
      </c>
      <c r="D6" s="27">
        <v>39040</v>
      </c>
      <c r="E6" s="28" t="s">
        <v>279</v>
      </c>
      <c r="F6" s="28" t="s">
        <v>279</v>
      </c>
      <c r="G6" s="28" t="s">
        <v>279</v>
      </c>
      <c r="H6" s="28" t="s">
        <v>279</v>
      </c>
      <c r="I6" s="28" t="s">
        <v>279</v>
      </c>
      <c r="J6" s="28" t="s">
        <v>279</v>
      </c>
      <c r="K6" s="28" t="s">
        <v>288</v>
      </c>
    </row>
    <row r="7" spans="1:11" s="25" customFormat="1" ht="15.65" x14ac:dyDescent="0.25">
      <c r="A7" s="25">
        <v>1300</v>
      </c>
      <c r="B7" s="25" t="s">
        <v>241</v>
      </c>
      <c r="C7" s="25">
        <v>56</v>
      </c>
      <c r="D7" s="27">
        <v>39047</v>
      </c>
      <c r="E7" s="28" t="s">
        <v>279</v>
      </c>
      <c r="F7" s="28" t="s">
        <v>279</v>
      </c>
      <c r="G7" s="28" t="s">
        <v>279</v>
      </c>
      <c r="H7" s="28" t="s">
        <v>279</v>
      </c>
      <c r="I7" s="28" t="s">
        <v>279</v>
      </c>
      <c r="J7" s="28" t="s">
        <v>279</v>
      </c>
      <c r="K7" s="28" t="s">
        <v>288</v>
      </c>
    </row>
    <row r="8" spans="1:11" s="25" customFormat="1" ht="15.65" x14ac:dyDescent="0.25">
      <c r="A8" s="25">
        <v>1400</v>
      </c>
      <c r="B8" s="25" t="s">
        <v>242</v>
      </c>
      <c r="C8" s="25">
        <v>24</v>
      </c>
      <c r="D8" s="27">
        <v>39054</v>
      </c>
      <c r="E8" s="28" t="s">
        <v>280</v>
      </c>
      <c r="F8" s="28" t="s">
        <v>280</v>
      </c>
      <c r="G8" s="28" t="s">
        <v>280</v>
      </c>
      <c r="H8" s="28" t="s">
        <v>280</v>
      </c>
      <c r="I8" s="28" t="s">
        <v>280</v>
      </c>
      <c r="J8" s="28" t="s">
        <v>280</v>
      </c>
      <c r="K8" s="28"/>
    </row>
    <row r="9" spans="1:11" s="25" customFormat="1" ht="15.65" x14ac:dyDescent="0.25">
      <c r="A9" s="25">
        <v>1500</v>
      </c>
      <c r="B9" s="25" t="s">
        <v>243</v>
      </c>
      <c r="C9" s="25">
        <v>45</v>
      </c>
      <c r="D9" s="27">
        <v>39061</v>
      </c>
      <c r="E9" s="28" t="s">
        <v>280</v>
      </c>
      <c r="F9" s="28" t="s">
        <v>280</v>
      </c>
      <c r="G9" s="28" t="s">
        <v>280</v>
      </c>
      <c r="H9" s="28" t="s">
        <v>280</v>
      </c>
      <c r="I9" s="28" t="s">
        <v>280</v>
      </c>
      <c r="J9" s="28" t="s">
        <v>280</v>
      </c>
      <c r="K9" s="28"/>
    </row>
    <row r="10" spans="1:11" s="25" customFormat="1" ht="15.65" x14ac:dyDescent="0.25">
      <c r="A10" s="25">
        <v>1600</v>
      </c>
      <c r="B10" s="25" t="s">
        <v>244</v>
      </c>
      <c r="C10" s="25">
        <v>67</v>
      </c>
      <c r="D10" s="27">
        <v>39068</v>
      </c>
      <c r="E10" s="28" t="s">
        <v>280</v>
      </c>
      <c r="F10" s="28" t="s">
        <v>280</v>
      </c>
      <c r="G10" s="28" t="s">
        <v>280</v>
      </c>
      <c r="H10" s="28" t="s">
        <v>280</v>
      </c>
      <c r="I10" s="28" t="s">
        <v>280</v>
      </c>
      <c r="J10" s="28" t="s">
        <v>280</v>
      </c>
      <c r="K10" s="28"/>
    </row>
    <row r="11" spans="1:11" s="25" customFormat="1" ht="15.65" x14ac:dyDescent="0.25">
      <c r="A11" s="25">
        <v>1700</v>
      </c>
      <c r="B11" s="25" t="s">
        <v>245</v>
      </c>
      <c r="C11" s="25">
        <v>84</v>
      </c>
      <c r="D11" s="27">
        <v>39075</v>
      </c>
      <c r="E11" s="28" t="s">
        <v>278</v>
      </c>
      <c r="F11" s="28" t="s">
        <v>278</v>
      </c>
      <c r="G11" s="28" t="s">
        <v>278</v>
      </c>
      <c r="H11" s="28" t="s">
        <v>278</v>
      </c>
      <c r="I11" s="28" t="s">
        <v>278</v>
      </c>
      <c r="J11" s="28" t="s">
        <v>278</v>
      </c>
      <c r="K11" s="28" t="s">
        <v>288</v>
      </c>
    </row>
    <row r="12" spans="1:11" s="25" customFormat="1" ht="15.65" x14ac:dyDescent="0.25">
      <c r="A12" s="25">
        <v>1800</v>
      </c>
      <c r="B12" s="25" t="s">
        <v>246</v>
      </c>
      <c r="C12" s="25">
        <v>23</v>
      </c>
      <c r="D12" s="27">
        <v>39082</v>
      </c>
      <c r="E12" s="28" t="s">
        <v>278</v>
      </c>
      <c r="F12" s="28" t="s">
        <v>278</v>
      </c>
      <c r="G12" s="28" t="s">
        <v>278</v>
      </c>
      <c r="H12" s="28" t="s">
        <v>278</v>
      </c>
      <c r="I12" s="28" t="s">
        <v>278</v>
      </c>
      <c r="J12" s="28" t="s">
        <v>278</v>
      </c>
      <c r="K12" s="28" t="s">
        <v>288</v>
      </c>
    </row>
    <row r="13" spans="1:11" s="25" customFormat="1" ht="15.65" x14ac:dyDescent="0.25">
      <c r="A13" s="25">
        <v>1900</v>
      </c>
      <c r="B13" s="25" t="s">
        <v>247</v>
      </c>
      <c r="C13" s="25">
        <v>34</v>
      </c>
      <c r="D13" s="27">
        <v>39089</v>
      </c>
      <c r="E13" s="28" t="s">
        <v>278</v>
      </c>
      <c r="F13" s="28" t="s">
        <v>278</v>
      </c>
      <c r="G13" s="28" t="s">
        <v>278</v>
      </c>
      <c r="H13" s="28" t="s">
        <v>278</v>
      </c>
      <c r="I13" s="28" t="s">
        <v>278</v>
      </c>
      <c r="J13" s="28" t="s">
        <v>278</v>
      </c>
      <c r="K13" s="28" t="s">
        <v>288</v>
      </c>
    </row>
    <row r="14" spans="1:11" s="25" customFormat="1" ht="15.65" x14ac:dyDescent="0.25">
      <c r="A14" s="25">
        <v>2000</v>
      </c>
      <c r="B14" s="25" t="s">
        <v>248</v>
      </c>
      <c r="C14" s="25">
        <v>56</v>
      </c>
      <c r="D14" s="27">
        <v>39096</v>
      </c>
      <c r="E14" s="28" t="s">
        <v>278</v>
      </c>
      <c r="F14" s="28" t="s">
        <v>278</v>
      </c>
      <c r="G14" s="28" t="s">
        <v>278</v>
      </c>
      <c r="H14" s="28" t="s">
        <v>278</v>
      </c>
      <c r="I14" s="28" t="s">
        <v>278</v>
      </c>
      <c r="J14" s="28" t="s">
        <v>278</v>
      </c>
      <c r="K14" s="28" t="s">
        <v>288</v>
      </c>
    </row>
    <row r="15" spans="1:11" s="25" customFormat="1" ht="15.65" x14ac:dyDescent="0.25">
      <c r="A15" s="25">
        <v>2100</v>
      </c>
      <c r="B15" s="25" t="s">
        <v>249</v>
      </c>
      <c r="C15" s="25">
        <v>72</v>
      </c>
      <c r="D15" s="27">
        <v>39103</v>
      </c>
      <c r="E15" s="28" t="s">
        <v>278</v>
      </c>
      <c r="F15" s="28" t="s">
        <v>278</v>
      </c>
      <c r="G15" s="28" t="s">
        <v>278</v>
      </c>
      <c r="H15" s="28" t="s">
        <v>278</v>
      </c>
      <c r="I15" s="28" t="s">
        <v>278</v>
      </c>
      <c r="J15" s="28" t="s">
        <v>278</v>
      </c>
      <c r="K15" s="28" t="s">
        <v>288</v>
      </c>
    </row>
    <row r="16" spans="1:11" s="25" customFormat="1" ht="15.65" x14ac:dyDescent="0.25">
      <c r="A16" s="25">
        <v>2200</v>
      </c>
      <c r="B16" s="25" t="s">
        <v>250</v>
      </c>
      <c r="C16" s="25">
        <v>15</v>
      </c>
      <c r="D16" s="27">
        <v>39110</v>
      </c>
      <c r="E16" s="28" t="s">
        <v>279</v>
      </c>
      <c r="F16" s="28" t="s">
        <v>279</v>
      </c>
      <c r="G16" s="28" t="s">
        <v>279</v>
      </c>
      <c r="H16" s="28" t="s">
        <v>279</v>
      </c>
      <c r="I16" s="28" t="s">
        <v>279</v>
      </c>
      <c r="J16" s="28" t="s">
        <v>279</v>
      </c>
      <c r="K16" s="28" t="s">
        <v>288</v>
      </c>
    </row>
    <row r="17" spans="1:11" s="25" customFormat="1" ht="15.65" x14ac:dyDescent="0.25">
      <c r="A17" s="25">
        <v>2300</v>
      </c>
      <c r="B17" s="25" t="s">
        <v>251</v>
      </c>
      <c r="C17" s="25">
        <v>15</v>
      </c>
      <c r="D17" s="27">
        <v>39117</v>
      </c>
      <c r="E17" s="28" t="s">
        <v>279</v>
      </c>
      <c r="F17" s="28" t="s">
        <v>279</v>
      </c>
      <c r="G17" s="28" t="s">
        <v>279</v>
      </c>
      <c r="H17" s="28" t="s">
        <v>279</v>
      </c>
      <c r="I17" s="28" t="s">
        <v>279</v>
      </c>
      <c r="J17" s="28" t="s">
        <v>279</v>
      </c>
      <c r="K17" s="28" t="s">
        <v>288</v>
      </c>
    </row>
    <row r="18" spans="1:11" s="25" customFormat="1" ht="15.65" x14ac:dyDescent="0.25">
      <c r="A18" s="25">
        <v>2400</v>
      </c>
      <c r="B18" s="25" t="s">
        <v>252</v>
      </c>
      <c r="C18" s="25">
        <v>28</v>
      </c>
      <c r="D18" s="27">
        <v>39124</v>
      </c>
      <c r="E18" s="28" t="s">
        <v>279</v>
      </c>
      <c r="F18" s="28" t="s">
        <v>279</v>
      </c>
      <c r="G18" s="28" t="s">
        <v>279</v>
      </c>
      <c r="H18" s="28" t="s">
        <v>279</v>
      </c>
      <c r="I18" s="28" t="s">
        <v>279</v>
      </c>
      <c r="J18" s="28" t="s">
        <v>279</v>
      </c>
      <c r="K18" s="28" t="s">
        <v>288</v>
      </c>
    </row>
    <row r="19" spans="1:11" s="25" customFormat="1" ht="15.65" x14ac:dyDescent="0.25">
      <c r="A19" s="25">
        <v>2500</v>
      </c>
      <c r="B19" s="25" t="s">
        <v>253</v>
      </c>
      <c r="C19" s="25">
        <v>34</v>
      </c>
      <c r="D19" s="27">
        <v>39131</v>
      </c>
      <c r="E19" s="28" t="s">
        <v>278</v>
      </c>
      <c r="F19" s="28" t="s">
        <v>278</v>
      </c>
      <c r="G19" s="28" t="s">
        <v>278</v>
      </c>
      <c r="H19" s="28" t="s">
        <v>278</v>
      </c>
      <c r="I19" s="28" t="s">
        <v>278</v>
      </c>
      <c r="J19" s="28" t="s">
        <v>278</v>
      </c>
      <c r="K19" s="28" t="s">
        <v>288</v>
      </c>
    </row>
    <row r="20" spans="1:11" s="25" customFormat="1" ht="15.65" x14ac:dyDescent="0.25">
      <c r="A20" s="25">
        <v>2600</v>
      </c>
      <c r="B20" s="25" t="s">
        <v>254</v>
      </c>
      <c r="C20" s="25">
        <v>56</v>
      </c>
      <c r="D20" s="27">
        <v>39138</v>
      </c>
      <c r="E20" s="28" t="s">
        <v>279</v>
      </c>
      <c r="F20" s="28" t="s">
        <v>279</v>
      </c>
      <c r="G20" s="28" t="s">
        <v>279</v>
      </c>
      <c r="H20" s="28" t="s">
        <v>279</v>
      </c>
      <c r="I20" s="28" t="s">
        <v>279</v>
      </c>
      <c r="J20" s="28" t="s">
        <v>279</v>
      </c>
      <c r="K20" s="28" t="s">
        <v>288</v>
      </c>
    </row>
    <row r="21" spans="1:11" s="25" customFormat="1" ht="15.65" x14ac:dyDescent="0.25">
      <c r="A21" s="25">
        <v>2700</v>
      </c>
      <c r="B21" s="25" t="s">
        <v>255</v>
      </c>
      <c r="C21" s="25">
        <v>24</v>
      </c>
      <c r="D21" s="27">
        <v>39145</v>
      </c>
      <c r="E21" s="28" t="s">
        <v>279</v>
      </c>
      <c r="F21" s="28" t="s">
        <v>279</v>
      </c>
      <c r="G21" s="28" t="s">
        <v>279</v>
      </c>
      <c r="H21" s="28" t="s">
        <v>279</v>
      </c>
      <c r="I21" s="28" t="s">
        <v>279</v>
      </c>
      <c r="J21" s="28" t="s">
        <v>279</v>
      </c>
      <c r="K21" s="28" t="s">
        <v>288</v>
      </c>
    </row>
    <row r="22" spans="1:11" s="25" customFormat="1" ht="15.65" x14ac:dyDescent="0.25">
      <c r="A22" s="25">
        <v>2800</v>
      </c>
      <c r="B22" s="25" t="s">
        <v>256</v>
      </c>
      <c r="C22" s="25">
        <v>45</v>
      </c>
      <c r="D22" s="27">
        <v>39152</v>
      </c>
      <c r="E22" s="28" t="s">
        <v>280</v>
      </c>
      <c r="F22" s="28" t="s">
        <v>280</v>
      </c>
      <c r="G22" s="28" t="s">
        <v>280</v>
      </c>
      <c r="H22" s="28" t="s">
        <v>280</v>
      </c>
      <c r="I22" s="28" t="s">
        <v>280</v>
      </c>
      <c r="J22" s="28" t="s">
        <v>280</v>
      </c>
      <c r="K22" s="28"/>
    </row>
    <row r="23" spans="1:11" s="25" customFormat="1" ht="15.65" x14ac:dyDescent="0.25">
      <c r="A23" s="25">
        <v>2900</v>
      </c>
      <c r="B23" s="25" t="s">
        <v>257</v>
      </c>
      <c r="C23" s="25">
        <v>67</v>
      </c>
      <c r="D23" s="27">
        <v>39159</v>
      </c>
      <c r="E23" s="28" t="s">
        <v>279</v>
      </c>
      <c r="F23" s="28" t="s">
        <v>279</v>
      </c>
      <c r="G23" s="28" t="s">
        <v>279</v>
      </c>
      <c r="H23" s="28" t="s">
        <v>279</v>
      </c>
      <c r="I23" s="28" t="s">
        <v>279</v>
      </c>
      <c r="J23" s="28" t="s">
        <v>279</v>
      </c>
      <c r="K23" s="28" t="s">
        <v>288</v>
      </c>
    </row>
    <row r="24" spans="1:11" s="25" customFormat="1" ht="15.65" x14ac:dyDescent="0.25">
      <c r="A24" s="25">
        <v>3000</v>
      </c>
      <c r="B24" s="25" t="s">
        <v>258</v>
      </c>
      <c r="C24" s="25">
        <v>84</v>
      </c>
      <c r="D24" s="27">
        <v>39166</v>
      </c>
      <c r="E24" s="28" t="s">
        <v>279</v>
      </c>
      <c r="F24" s="28" t="s">
        <v>279</v>
      </c>
      <c r="G24" s="28" t="s">
        <v>279</v>
      </c>
      <c r="H24" s="28" t="s">
        <v>279</v>
      </c>
      <c r="I24" s="28" t="s">
        <v>279</v>
      </c>
      <c r="J24" s="28" t="s">
        <v>279</v>
      </c>
      <c r="K24" s="28" t="s">
        <v>288</v>
      </c>
    </row>
    <row r="25" spans="1:11" s="25" customFormat="1" ht="15.65" x14ac:dyDescent="0.25">
      <c r="A25" s="25">
        <v>3100</v>
      </c>
      <c r="B25" s="25" t="s">
        <v>259</v>
      </c>
      <c r="C25" s="25">
        <v>23</v>
      </c>
      <c r="D25" s="27">
        <v>39173</v>
      </c>
      <c r="E25" s="28" t="s">
        <v>278</v>
      </c>
      <c r="F25" s="28" t="s">
        <v>278</v>
      </c>
      <c r="G25" s="28" t="s">
        <v>278</v>
      </c>
      <c r="H25" s="28" t="s">
        <v>278</v>
      </c>
      <c r="I25" s="28" t="s">
        <v>278</v>
      </c>
      <c r="J25" s="28" t="s">
        <v>278</v>
      </c>
      <c r="K25" s="28" t="s">
        <v>288</v>
      </c>
    </row>
    <row r="26" spans="1:11" s="25" customFormat="1" ht="15.65" x14ac:dyDescent="0.25">
      <c r="A26" s="25">
        <v>3200</v>
      </c>
      <c r="B26" s="25" t="s">
        <v>260</v>
      </c>
      <c r="C26" s="25">
        <v>34</v>
      </c>
      <c r="D26" s="27">
        <v>39180</v>
      </c>
      <c r="E26" s="28" t="s">
        <v>278</v>
      </c>
      <c r="F26" s="28" t="s">
        <v>278</v>
      </c>
      <c r="G26" s="28" t="s">
        <v>278</v>
      </c>
      <c r="H26" s="28" t="s">
        <v>278</v>
      </c>
      <c r="I26" s="28" t="s">
        <v>278</v>
      </c>
      <c r="J26" s="28" t="s">
        <v>278</v>
      </c>
      <c r="K26" s="28" t="s">
        <v>288</v>
      </c>
    </row>
    <row r="27" spans="1:11" s="25" customFormat="1" ht="15.65" x14ac:dyDescent="0.25">
      <c r="A27" s="25">
        <v>3300</v>
      </c>
      <c r="B27" s="25" t="s">
        <v>261</v>
      </c>
      <c r="C27" s="25">
        <v>56</v>
      </c>
      <c r="D27" s="27">
        <v>39187</v>
      </c>
      <c r="E27" s="28" t="s">
        <v>278</v>
      </c>
      <c r="F27" s="28" t="s">
        <v>278</v>
      </c>
      <c r="G27" s="28" t="s">
        <v>278</v>
      </c>
      <c r="H27" s="28" t="s">
        <v>278</v>
      </c>
      <c r="I27" s="28" t="s">
        <v>278</v>
      </c>
      <c r="J27" s="28" t="s">
        <v>278</v>
      </c>
      <c r="K27" s="28" t="s">
        <v>288</v>
      </c>
    </row>
    <row r="28" spans="1:11" s="25" customFormat="1" ht="15.65" x14ac:dyDescent="0.25">
      <c r="A28" s="25">
        <v>3400</v>
      </c>
      <c r="B28" s="25" t="s">
        <v>262</v>
      </c>
      <c r="C28" s="25">
        <v>72</v>
      </c>
      <c r="D28" s="27">
        <v>39194</v>
      </c>
      <c r="E28" s="28" t="s">
        <v>278</v>
      </c>
      <c r="F28" s="28" t="s">
        <v>278</v>
      </c>
      <c r="G28" s="28" t="s">
        <v>278</v>
      </c>
      <c r="H28" s="28" t="s">
        <v>278</v>
      </c>
      <c r="I28" s="28" t="s">
        <v>278</v>
      </c>
      <c r="J28" s="28" t="s">
        <v>278</v>
      </c>
      <c r="K28" s="28" t="s">
        <v>288</v>
      </c>
    </row>
    <row r="29" spans="1:11" s="25" customFormat="1" ht="15.65" x14ac:dyDescent="0.25">
      <c r="A29" s="25">
        <v>3500</v>
      </c>
      <c r="B29" s="25" t="s">
        <v>263</v>
      </c>
      <c r="C29" s="25">
        <v>15</v>
      </c>
      <c r="D29" s="27">
        <v>39201</v>
      </c>
      <c r="E29" s="28" t="s">
        <v>278</v>
      </c>
      <c r="F29" s="28" t="s">
        <v>278</v>
      </c>
      <c r="G29" s="28" t="s">
        <v>278</v>
      </c>
      <c r="H29" s="28" t="s">
        <v>278</v>
      </c>
      <c r="I29" s="28" t="s">
        <v>278</v>
      </c>
      <c r="J29" s="28" t="s">
        <v>278</v>
      </c>
      <c r="K29" s="28" t="s">
        <v>288</v>
      </c>
    </row>
    <row r="30" spans="1:11" s="25" customFormat="1" ht="15.65" x14ac:dyDescent="0.25">
      <c r="A30" s="25">
        <v>3600</v>
      </c>
      <c r="B30" s="25" t="s">
        <v>264</v>
      </c>
      <c r="C30" s="25">
        <v>15</v>
      </c>
      <c r="D30" s="27">
        <v>39208</v>
      </c>
      <c r="E30" s="28" t="s">
        <v>278</v>
      </c>
      <c r="F30" s="28" t="s">
        <v>278</v>
      </c>
      <c r="G30" s="28" t="s">
        <v>278</v>
      </c>
      <c r="H30" s="28" t="s">
        <v>278</v>
      </c>
      <c r="I30" s="28" t="s">
        <v>278</v>
      </c>
      <c r="J30" s="28" t="s">
        <v>278</v>
      </c>
      <c r="K30" s="28" t="s">
        <v>288</v>
      </c>
    </row>
    <row r="31" spans="1:11" s="25" customFormat="1" ht="15.65" x14ac:dyDescent="0.25">
      <c r="A31" s="25">
        <v>3700</v>
      </c>
      <c r="B31" s="25" t="s">
        <v>265</v>
      </c>
      <c r="C31" s="25">
        <v>28</v>
      </c>
      <c r="D31" s="27">
        <v>39215</v>
      </c>
      <c r="E31" s="28" t="s">
        <v>279</v>
      </c>
      <c r="F31" s="28" t="s">
        <v>279</v>
      </c>
      <c r="G31" s="28" t="s">
        <v>279</v>
      </c>
      <c r="H31" s="28" t="s">
        <v>279</v>
      </c>
      <c r="I31" s="28" t="s">
        <v>279</v>
      </c>
      <c r="J31" s="28" t="s">
        <v>279</v>
      </c>
      <c r="K31" s="28" t="s">
        <v>288</v>
      </c>
    </row>
    <row r="32" spans="1:11" s="25" customFormat="1" ht="15.65" x14ac:dyDescent="0.25">
      <c r="A32" s="25">
        <v>3800</v>
      </c>
      <c r="B32" s="25" t="s">
        <v>266</v>
      </c>
      <c r="C32" s="25">
        <v>34</v>
      </c>
      <c r="D32" s="27">
        <v>39222</v>
      </c>
      <c r="E32" s="28" t="s">
        <v>279</v>
      </c>
      <c r="F32" s="28" t="s">
        <v>279</v>
      </c>
      <c r="G32" s="28" t="s">
        <v>279</v>
      </c>
      <c r="H32" s="28" t="s">
        <v>279</v>
      </c>
      <c r="I32" s="28" t="s">
        <v>279</v>
      </c>
      <c r="J32" s="28" t="s">
        <v>279</v>
      </c>
      <c r="K32" s="28" t="s">
        <v>288</v>
      </c>
    </row>
    <row r="33" spans="1:11" s="25" customFormat="1" ht="15.65" x14ac:dyDescent="0.25">
      <c r="A33" s="25">
        <v>3900</v>
      </c>
      <c r="B33" s="25" t="s">
        <v>267</v>
      </c>
      <c r="C33" s="25">
        <v>56</v>
      </c>
      <c r="D33" s="27">
        <v>39229</v>
      </c>
      <c r="E33" s="28" t="s">
        <v>280</v>
      </c>
      <c r="F33" s="28" t="s">
        <v>280</v>
      </c>
      <c r="G33" s="28" t="s">
        <v>280</v>
      </c>
      <c r="H33" s="28" t="s">
        <v>280</v>
      </c>
      <c r="I33" s="28" t="s">
        <v>280</v>
      </c>
      <c r="J33" s="28" t="s">
        <v>280</v>
      </c>
      <c r="K33" s="28"/>
    </row>
    <row r="34" spans="1:11" s="25" customFormat="1" ht="15.65" x14ac:dyDescent="0.25">
      <c r="A34" s="25">
        <v>4000</v>
      </c>
      <c r="B34" s="25" t="s">
        <v>268</v>
      </c>
      <c r="C34" s="25">
        <v>24</v>
      </c>
      <c r="D34" s="27">
        <v>39236</v>
      </c>
      <c r="E34" s="28" t="s">
        <v>280</v>
      </c>
      <c r="F34" s="28" t="s">
        <v>280</v>
      </c>
      <c r="G34" s="28" t="s">
        <v>280</v>
      </c>
      <c r="H34" s="28" t="s">
        <v>280</v>
      </c>
      <c r="I34" s="28" t="s">
        <v>280</v>
      </c>
      <c r="J34" s="28" t="s">
        <v>280</v>
      </c>
      <c r="K34" s="28"/>
    </row>
    <row r="35" spans="1:11" s="25" customFormat="1" ht="15.65" x14ac:dyDescent="0.25">
      <c r="A35" s="25">
        <v>4100</v>
      </c>
      <c r="B35" s="25" t="s">
        <v>269</v>
      </c>
      <c r="C35" s="25">
        <v>45</v>
      </c>
      <c r="D35" s="27">
        <v>39243</v>
      </c>
      <c r="E35" s="28" t="s">
        <v>279</v>
      </c>
      <c r="F35" s="28" t="s">
        <v>279</v>
      </c>
      <c r="G35" s="28" t="s">
        <v>279</v>
      </c>
      <c r="H35" s="28" t="s">
        <v>279</v>
      </c>
      <c r="I35" s="28" t="s">
        <v>279</v>
      </c>
      <c r="J35" s="28" t="s">
        <v>279</v>
      </c>
      <c r="K35" s="28" t="s">
        <v>288</v>
      </c>
    </row>
    <row r="36" spans="1:11" s="25" customFormat="1" ht="15.65" x14ac:dyDescent="0.25">
      <c r="A36" s="25">
        <v>4200</v>
      </c>
      <c r="B36" s="25" t="s">
        <v>270</v>
      </c>
      <c r="C36" s="25">
        <v>67</v>
      </c>
      <c r="D36" s="27">
        <v>39250</v>
      </c>
      <c r="E36" s="28" t="s">
        <v>278</v>
      </c>
      <c r="F36" s="28" t="s">
        <v>278</v>
      </c>
      <c r="G36" s="28" t="s">
        <v>278</v>
      </c>
      <c r="H36" s="28" t="s">
        <v>278</v>
      </c>
      <c r="I36" s="28" t="s">
        <v>278</v>
      </c>
      <c r="J36" s="28" t="s">
        <v>278</v>
      </c>
      <c r="K36" s="28" t="s">
        <v>288</v>
      </c>
    </row>
    <row r="37" spans="1:11" s="25" customFormat="1" ht="15.65" x14ac:dyDescent="0.25">
      <c r="A37" s="25">
        <v>4300</v>
      </c>
      <c r="B37" s="25" t="s">
        <v>271</v>
      </c>
      <c r="C37" s="25">
        <v>84</v>
      </c>
      <c r="D37" s="27">
        <v>39257</v>
      </c>
      <c r="E37" s="28" t="s">
        <v>278</v>
      </c>
      <c r="F37" s="28" t="s">
        <v>278</v>
      </c>
      <c r="G37" s="28" t="s">
        <v>278</v>
      </c>
      <c r="H37" s="28" t="s">
        <v>278</v>
      </c>
      <c r="I37" s="28" t="s">
        <v>278</v>
      </c>
      <c r="J37" s="28" t="s">
        <v>278</v>
      </c>
      <c r="K37" s="28" t="s">
        <v>288</v>
      </c>
    </row>
    <row r="38" spans="1:11" s="25" customFormat="1" ht="15.65" x14ac:dyDescent="0.25">
      <c r="A38" s="25">
        <v>4400</v>
      </c>
      <c r="B38" s="25" t="s">
        <v>272</v>
      </c>
      <c r="C38" s="25">
        <v>23</v>
      </c>
      <c r="D38" s="27">
        <v>39264</v>
      </c>
      <c r="E38" s="28" t="s">
        <v>278</v>
      </c>
      <c r="F38" s="28" t="s">
        <v>278</v>
      </c>
      <c r="G38" s="28" t="s">
        <v>278</v>
      </c>
      <c r="H38" s="28" t="s">
        <v>278</v>
      </c>
      <c r="I38" s="28" t="s">
        <v>278</v>
      </c>
      <c r="J38" s="28" t="s">
        <v>278</v>
      </c>
      <c r="K38" s="28" t="s">
        <v>288</v>
      </c>
    </row>
    <row r="39" spans="1:11" s="25" customFormat="1" ht="15.65" x14ac:dyDescent="0.25">
      <c r="A39" s="25">
        <v>4500</v>
      </c>
      <c r="B39" s="25" t="s">
        <v>273</v>
      </c>
      <c r="C39" s="25">
        <v>34</v>
      </c>
      <c r="D39" s="27">
        <v>39271</v>
      </c>
      <c r="E39" s="28" t="s">
        <v>278</v>
      </c>
      <c r="F39" s="28" t="s">
        <v>278</v>
      </c>
      <c r="G39" s="28" t="s">
        <v>278</v>
      </c>
      <c r="H39" s="28" t="s">
        <v>278</v>
      </c>
      <c r="I39" s="28" t="s">
        <v>278</v>
      </c>
      <c r="J39" s="28" t="s">
        <v>278</v>
      </c>
      <c r="K39" s="28" t="s">
        <v>288</v>
      </c>
    </row>
    <row r="40" spans="1:11" s="25" customFormat="1" ht="15.65" x14ac:dyDescent="0.25">
      <c r="A40" s="25">
        <v>4600</v>
      </c>
      <c r="B40" s="25" t="s">
        <v>274</v>
      </c>
      <c r="C40" s="25">
        <v>56</v>
      </c>
      <c r="D40" s="27">
        <v>39278</v>
      </c>
      <c r="E40" s="28" t="s">
        <v>278</v>
      </c>
      <c r="F40" s="28" t="s">
        <v>278</v>
      </c>
      <c r="G40" s="28" t="s">
        <v>278</v>
      </c>
      <c r="H40" s="28" t="s">
        <v>278</v>
      </c>
      <c r="I40" s="28" t="s">
        <v>278</v>
      </c>
      <c r="J40" s="28" t="s">
        <v>278</v>
      </c>
      <c r="K40" s="28" t="s">
        <v>288</v>
      </c>
    </row>
    <row r="41" spans="1:11" s="25" customFormat="1" ht="15.65" x14ac:dyDescent="0.25">
      <c r="A41" s="25">
        <v>4700</v>
      </c>
      <c r="B41" s="25" t="s">
        <v>275</v>
      </c>
      <c r="C41" s="25">
        <v>72</v>
      </c>
      <c r="D41" s="27">
        <v>39285</v>
      </c>
      <c r="E41" s="28" t="s">
        <v>279</v>
      </c>
      <c r="F41" s="28" t="s">
        <v>279</v>
      </c>
      <c r="G41" s="28" t="s">
        <v>279</v>
      </c>
      <c r="H41" s="28" t="s">
        <v>279</v>
      </c>
      <c r="I41" s="28" t="s">
        <v>279</v>
      </c>
      <c r="J41" s="28" t="s">
        <v>279</v>
      </c>
      <c r="K41" s="28" t="s">
        <v>288</v>
      </c>
    </row>
    <row r="42" spans="1:11" s="25" customFormat="1" ht="15.65" x14ac:dyDescent="0.25">
      <c r="A42" s="25">
        <v>4800</v>
      </c>
      <c r="B42" s="25" t="s">
        <v>276</v>
      </c>
      <c r="C42" s="25">
        <v>15</v>
      </c>
      <c r="D42" s="27">
        <v>39292</v>
      </c>
      <c r="E42" s="28" t="s">
        <v>278</v>
      </c>
      <c r="F42" s="28" t="s">
        <v>278</v>
      </c>
      <c r="G42" s="28" t="s">
        <v>278</v>
      </c>
      <c r="H42" s="28" t="s">
        <v>278</v>
      </c>
      <c r="I42" s="28" t="s">
        <v>278</v>
      </c>
      <c r="J42" s="28" t="s">
        <v>278</v>
      </c>
      <c r="K42" s="28" t="s">
        <v>288</v>
      </c>
    </row>
    <row r="43" spans="1:11" s="25" customFormat="1" ht="15.65" x14ac:dyDescent="0.25">
      <c r="A43" s="25">
        <v>4900</v>
      </c>
      <c r="B43" s="25" t="s">
        <v>277</v>
      </c>
      <c r="C43" s="25">
        <v>38</v>
      </c>
      <c r="D43" s="27">
        <v>39299</v>
      </c>
      <c r="E43" s="28" t="s">
        <v>278</v>
      </c>
      <c r="F43" s="28" t="s">
        <v>278</v>
      </c>
      <c r="G43" s="28" t="s">
        <v>278</v>
      </c>
      <c r="H43" s="28" t="s">
        <v>278</v>
      </c>
      <c r="I43" s="28" t="s">
        <v>278</v>
      </c>
      <c r="J43" s="28" t="s">
        <v>278</v>
      </c>
      <c r="K43" s="28" t="s">
        <v>288</v>
      </c>
    </row>
    <row r="44" spans="1:11" s="25" customFormat="1" ht="15.65" x14ac:dyDescent="0.25">
      <c r="D44" s="28"/>
      <c r="E44" s="28"/>
      <c r="F44" s="28"/>
      <c r="G44" s="28"/>
      <c r="H44" s="28"/>
      <c r="I44" s="28"/>
      <c r="J44" s="28"/>
      <c r="K44" s="28"/>
    </row>
    <row r="45" spans="1:11" s="25" customFormat="1" ht="15.65" x14ac:dyDescent="0.25">
      <c r="D45" s="28"/>
      <c r="E45" s="28"/>
      <c r="F45" s="28"/>
      <c r="G45" s="28"/>
      <c r="H45" s="28"/>
      <c r="I45" s="28"/>
      <c r="J45" s="28"/>
      <c r="K45" s="28"/>
    </row>
    <row r="46" spans="1:11" s="25" customFormat="1" ht="15.65" x14ac:dyDescent="0.25">
      <c r="D46" s="28"/>
      <c r="E46" s="28"/>
      <c r="F46" s="28"/>
      <c r="G46" s="28"/>
      <c r="H46" s="28"/>
      <c r="I46" s="28"/>
      <c r="J46" s="28"/>
      <c r="K46" s="28"/>
    </row>
    <row r="47" spans="1:11" s="25" customFormat="1" ht="15.65" x14ac:dyDescent="0.25">
      <c r="D47" s="28"/>
      <c r="E47" s="28"/>
      <c r="F47" s="28"/>
      <c r="G47" s="28"/>
      <c r="H47" s="28"/>
      <c r="I47" s="28"/>
      <c r="J47" s="28"/>
      <c r="K47" s="28"/>
    </row>
    <row r="48" spans="1:11" s="25" customFormat="1" ht="15.65" x14ac:dyDescent="0.25">
      <c r="D48" s="28"/>
      <c r="E48" s="28"/>
      <c r="F48" s="28"/>
      <c r="G48" s="28"/>
      <c r="H48" s="28"/>
      <c r="I48" s="28"/>
      <c r="J48" s="28"/>
      <c r="K48" s="28"/>
    </row>
    <row r="49" spans="4:11" s="25" customFormat="1" ht="15.65" x14ac:dyDescent="0.25">
      <c r="D49" s="28"/>
      <c r="E49" s="28"/>
      <c r="F49" s="28"/>
      <c r="G49" s="28"/>
      <c r="H49" s="28"/>
      <c r="I49" s="28"/>
      <c r="J49" s="28"/>
      <c r="K49" s="28"/>
    </row>
    <row r="50" spans="4:11" s="25" customFormat="1" ht="15.65" x14ac:dyDescent="0.25">
      <c r="D50" s="28"/>
      <c r="E50" s="28"/>
      <c r="F50" s="28"/>
      <c r="G50" s="28"/>
      <c r="H50" s="28"/>
      <c r="I50" s="28"/>
      <c r="J50" s="28"/>
      <c r="K50" s="28"/>
    </row>
    <row r="51" spans="4:11" s="25" customFormat="1" ht="15.65" x14ac:dyDescent="0.25">
      <c r="D51" s="28"/>
      <c r="E51" s="28"/>
      <c r="F51" s="28"/>
      <c r="G51" s="28"/>
      <c r="H51" s="28"/>
      <c r="I51" s="28"/>
      <c r="J51" s="28"/>
      <c r="K51" s="28"/>
    </row>
    <row r="52" spans="4:11" s="25" customFormat="1" ht="15.65" x14ac:dyDescent="0.25">
      <c r="D52" s="28"/>
      <c r="E52" s="28"/>
      <c r="F52" s="28"/>
      <c r="G52" s="28"/>
      <c r="H52" s="28"/>
      <c r="I52" s="28"/>
      <c r="J52" s="28"/>
      <c r="K52" s="28"/>
    </row>
    <row r="53" spans="4:11" s="25" customFormat="1" ht="15.65" x14ac:dyDescent="0.25">
      <c r="D53" s="28"/>
      <c r="E53" s="28"/>
      <c r="F53" s="28"/>
      <c r="G53" s="28"/>
      <c r="H53" s="28"/>
      <c r="I53" s="28"/>
      <c r="J53" s="28"/>
      <c r="K53" s="28"/>
    </row>
    <row r="54" spans="4:11" s="25" customFormat="1" ht="15.65" x14ac:dyDescent="0.25">
      <c r="D54" s="28"/>
      <c r="E54" s="28"/>
      <c r="F54" s="28"/>
      <c r="G54" s="28"/>
      <c r="H54" s="28"/>
      <c r="I54" s="28"/>
      <c r="J54" s="28"/>
      <c r="K54" s="28"/>
    </row>
    <row r="55" spans="4:11" s="25" customFormat="1" ht="15.65" x14ac:dyDescent="0.25">
      <c r="D55" s="28"/>
      <c r="E55" s="28"/>
      <c r="F55" s="28"/>
      <c r="G55" s="28"/>
      <c r="H55" s="28"/>
      <c r="I55" s="28"/>
      <c r="J55" s="28"/>
      <c r="K55" s="28"/>
    </row>
    <row r="56" spans="4:11" s="25" customFormat="1" ht="15.65" x14ac:dyDescent="0.25">
      <c r="D56" s="28"/>
      <c r="E56" s="28"/>
      <c r="F56" s="28"/>
      <c r="G56" s="28"/>
      <c r="H56" s="28"/>
      <c r="I56" s="28"/>
      <c r="J56" s="28"/>
      <c r="K56" s="28"/>
    </row>
    <row r="57" spans="4:11" s="25" customFormat="1" ht="15.65" x14ac:dyDescent="0.25">
      <c r="D57" s="28"/>
      <c r="E57" s="28"/>
      <c r="F57" s="28"/>
      <c r="G57" s="28"/>
      <c r="H57" s="28"/>
      <c r="I57" s="28"/>
      <c r="J57" s="28"/>
      <c r="K57" s="28"/>
    </row>
  </sheetData>
  <mergeCells count="1">
    <mergeCell ref="A1:C1"/>
  </mergeCells>
  <phoneticPr fontId="10" type="noConversion"/>
  <pageMargins left="0.78740157499999996" right="0.78740157499999996" top="0.984251969" bottom="0.984251969" header="0.4921259845" footer="0.4921259845"/>
  <pageSetup paperSize="9" orientation="portrait" horizontalDpi="4294967295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9</vt:i4>
      </vt:variant>
    </vt:vector>
  </HeadingPairs>
  <TitlesOfParts>
    <vt:vector size="9" baseType="lpstr">
      <vt:lpstr>Bus</vt:lpstr>
      <vt:lpstr>Gemüse</vt:lpstr>
      <vt:lpstr>Böden</vt:lpstr>
      <vt:lpstr>Kunden</vt:lpstr>
      <vt:lpstr>Filme</vt:lpstr>
      <vt:lpstr>Lotto</vt:lpstr>
      <vt:lpstr>Werbekosten</vt:lpstr>
      <vt:lpstr>Reisegruppen</vt:lpstr>
      <vt:lpstr>Gruppenliste</vt:lpstr>
    </vt:vector>
  </TitlesOfParts>
  <Company>NEC Computers International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NEC Computers International</dc:creator>
  <cp:lastModifiedBy>AK</cp:lastModifiedBy>
  <cp:lastPrinted>2004-01-02T12:26:49Z</cp:lastPrinted>
  <dcterms:created xsi:type="dcterms:W3CDTF">2003-12-27T08:21:43Z</dcterms:created>
  <dcterms:modified xsi:type="dcterms:W3CDTF">2018-01-04T09:04:01Z</dcterms:modified>
</cp:coreProperties>
</file>