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\Dropbox\Easy4me\_FTP_Easy4Me_Neu\workfiles\loesungen\m4_2010\"/>
    </mc:Choice>
  </mc:AlternateContent>
  <bookViews>
    <workbookView xWindow="0" yWindow="0" windowWidth="26083" windowHeight="12389"/>
  </bookViews>
  <sheets>
    <sheet name="Gitarre" sheetId="1" r:id="rId1"/>
  </sheets>
  <calcPr calcId="171027"/>
</workbook>
</file>

<file path=xl/calcChain.xml><?xml version="1.0" encoding="utf-8"?>
<calcChain xmlns="http://schemas.openxmlformats.org/spreadsheetml/2006/main">
  <c r="F6" i="1" l="1"/>
  <c r="G6" i="1" s="1"/>
  <c r="F10" i="1"/>
  <c r="G10" i="1" s="1"/>
  <c r="D5" i="1"/>
  <c r="F5" i="1" s="1"/>
  <c r="G5" i="1" s="1"/>
  <c r="D6" i="1"/>
  <c r="D7" i="1"/>
  <c r="F7" i="1" s="1"/>
  <c r="G7" i="1" s="1"/>
  <c r="D8" i="1"/>
  <c r="F8" i="1" s="1"/>
  <c r="G8" i="1" s="1"/>
  <c r="D9" i="1"/>
  <c r="F9" i="1" s="1"/>
  <c r="G9" i="1" s="1"/>
  <c r="D10" i="1"/>
  <c r="D11" i="1"/>
  <c r="F11" i="1" s="1"/>
  <c r="G11" i="1" s="1"/>
  <c r="D12" i="1"/>
  <c r="F12" i="1" s="1"/>
  <c r="G12" i="1" s="1"/>
  <c r="D4" i="1"/>
  <c r="D13" i="1" s="1"/>
  <c r="F4" i="1" l="1"/>
  <c r="G4" i="1" s="1"/>
  <c r="G13" i="1" l="1"/>
  <c r="H4" i="1" s="1"/>
  <c r="H11" i="1" l="1"/>
  <c r="H5" i="1"/>
  <c r="H7" i="1"/>
  <c r="H8" i="1"/>
  <c r="H9" i="1"/>
  <c r="H6" i="1"/>
  <c r="H10" i="1"/>
  <c r="H12" i="1"/>
</calcChain>
</file>

<file path=xl/sharedStrings.xml><?xml version="1.0" encoding="utf-8"?>
<sst xmlns="http://schemas.openxmlformats.org/spreadsheetml/2006/main" count="19" uniqueCount="19">
  <si>
    <t>Artikel</t>
  </si>
  <si>
    <t>Anzahl</t>
  </si>
  <si>
    <t>Preis in Euro</t>
  </si>
  <si>
    <t>Gesamt</t>
  </si>
  <si>
    <t>Preis inkl. Mwst.</t>
  </si>
  <si>
    <t>Umsatz in Prozenten</t>
  </si>
  <si>
    <t>Gesamteinnahmen</t>
  </si>
  <si>
    <t>Gitarre A</t>
  </si>
  <si>
    <t>Gitarre B</t>
  </si>
  <si>
    <t>Gitarre C</t>
  </si>
  <si>
    <t>Konzertgitarre A</t>
  </si>
  <si>
    <t>Konzertgitarre B</t>
  </si>
  <si>
    <t>Konzertgitarre C</t>
  </si>
  <si>
    <t>Westerngitarre A</t>
  </si>
  <si>
    <t>Westerngitarre B</t>
  </si>
  <si>
    <t>Westerngitarre C</t>
  </si>
  <si>
    <t>Mwst.</t>
  </si>
  <si>
    <t>Mwst. Betrag</t>
  </si>
  <si>
    <t>Gitarrenverkauf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</si>
</sst>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€&quot;\ * #,##0.00_-;\-&quot;€&quot;\ * #,##0.00_-;_-&quot;€&quot;\ * &quot;-&quot;??_-;_-@_-"/>
  </numFmts>
  <fonts count="7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9" fontId="3" fillId="0" borderId="0" xfId="1" applyFont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5" fillId="0" borderId="2" xfId="0" applyFont="1" applyBorder="1"/>
    <xf numFmtId="44" fontId="3" fillId="0" borderId="0" xfId="2" applyFont="1"/>
    <xf numFmtId="44" fontId="5" fillId="0" borderId="2" xfId="2" applyFont="1" applyBorder="1"/>
    <xf numFmtId="44" fontId="3" fillId="0" borderId="2" xfId="2" applyFont="1" applyBorder="1"/>
    <xf numFmtId="0" fontId="6" fillId="0" borderId="0" xfId="0" applyFont="1" applyAlignment="1">
      <alignment horizontal="center"/>
    </xf>
  </cellXfs>
  <cellStyles count="3">
    <cellStyle name="Prozent" xfId="1" builtinId="5"/>
    <cellStyle name="Standard" xfId="0" builtinId="0" customBuiltin="1"/>
    <cellStyle name="Währung" xfId="2" builtinId="4"/>
  </cellStyles>
  <dxfs count="24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FF99"/>
      <color rgb="FF85E86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Verkaufte Gitarren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Gitarre!$B$3</c:f>
              <c:strCache>
                <c:ptCount val="1"/>
                <c:pt idx="0">
                  <c:v>Anzahl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Gitarre!$A$4:$A$12</c:f>
              <c:strCache>
                <c:ptCount val="9"/>
                <c:pt idx="0">
                  <c:v>Gitarre A</c:v>
                </c:pt>
                <c:pt idx="1">
                  <c:v>Gitarre B</c:v>
                </c:pt>
                <c:pt idx="2">
                  <c:v>Gitarre C</c:v>
                </c:pt>
                <c:pt idx="3">
                  <c:v>Konzertgitarre A</c:v>
                </c:pt>
                <c:pt idx="4">
                  <c:v>Konzertgitarre B</c:v>
                </c:pt>
                <c:pt idx="5">
                  <c:v>Konzertgitarre C</c:v>
                </c:pt>
                <c:pt idx="6">
                  <c:v>Westerngitarre A</c:v>
                </c:pt>
                <c:pt idx="7">
                  <c:v>Westerngitarre B</c:v>
                </c:pt>
                <c:pt idx="8">
                  <c:v>Westerngitarre C</c:v>
                </c:pt>
              </c:strCache>
            </c:strRef>
          </c:cat>
          <c:val>
            <c:numRef>
              <c:f>Gitarre!$B$4:$B$12</c:f>
              <c:numCache>
                <c:formatCode>General</c:formatCode>
                <c:ptCount val="9"/>
                <c:pt idx="0">
                  <c:v>24</c:v>
                </c:pt>
                <c:pt idx="1">
                  <c:v>8</c:v>
                </c:pt>
                <c:pt idx="2">
                  <c:v>12</c:v>
                </c:pt>
                <c:pt idx="3">
                  <c:v>17</c:v>
                </c:pt>
                <c:pt idx="4">
                  <c:v>12</c:v>
                </c:pt>
                <c:pt idx="5">
                  <c:v>2</c:v>
                </c:pt>
                <c:pt idx="6">
                  <c:v>23</c:v>
                </c:pt>
                <c:pt idx="7">
                  <c:v>5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53-45CF-AA2B-AAACB7486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34150680"/>
        <c:axId val="520631456"/>
      </c:barChart>
      <c:catAx>
        <c:axId val="534150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0631456"/>
        <c:crosses val="autoZero"/>
        <c:auto val="1"/>
        <c:lblAlgn val="ctr"/>
        <c:lblOffset val="100"/>
        <c:noMultiLvlLbl val="0"/>
      </c:catAx>
      <c:valAx>
        <c:axId val="520631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4150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Umsatz in Prozenten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Gitarre!$D$3</c:f>
              <c:strCache>
                <c:ptCount val="1"/>
                <c:pt idx="0">
                  <c:v>Gesamt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C36-4D4D-A3C1-B59CA29813A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C36-4D4D-A3C1-B59CA29813A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C36-4D4D-A3C1-B59CA29813A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C36-4D4D-A3C1-B59CA29813AC}"/>
              </c:ext>
            </c:extLst>
          </c:dPt>
          <c:dPt>
            <c:idx val="4"/>
            <c:bubble3D val="0"/>
            <c:explosion val="25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000-4E36-8715-130EF64DE4F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C36-4D4D-A3C1-B59CA29813A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C36-4D4D-A3C1-B59CA29813A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C36-4D4D-A3C1-B59CA29813A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C36-4D4D-A3C1-B59CA29813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Gitarre!$A$4:$A$12</c:f>
              <c:strCache>
                <c:ptCount val="9"/>
                <c:pt idx="0">
                  <c:v>Gitarre A</c:v>
                </c:pt>
                <c:pt idx="1">
                  <c:v>Gitarre B</c:v>
                </c:pt>
                <c:pt idx="2">
                  <c:v>Gitarre C</c:v>
                </c:pt>
                <c:pt idx="3">
                  <c:v>Konzertgitarre A</c:v>
                </c:pt>
                <c:pt idx="4">
                  <c:v>Konzertgitarre B</c:v>
                </c:pt>
                <c:pt idx="5">
                  <c:v>Konzertgitarre C</c:v>
                </c:pt>
                <c:pt idx="6">
                  <c:v>Westerngitarre A</c:v>
                </c:pt>
                <c:pt idx="7">
                  <c:v>Westerngitarre B</c:v>
                </c:pt>
                <c:pt idx="8">
                  <c:v>Westerngitarre C</c:v>
                </c:pt>
              </c:strCache>
            </c:strRef>
          </c:cat>
          <c:val>
            <c:numRef>
              <c:f>Gitarre!$D$4:$D$12</c:f>
              <c:numCache>
                <c:formatCode>_("€"* #,##0.00_);_("€"* \(#,##0.00\);_("€"* "-"??_);_(@_)</c:formatCode>
                <c:ptCount val="9"/>
                <c:pt idx="0">
                  <c:v>3000</c:v>
                </c:pt>
                <c:pt idx="1">
                  <c:v>1968</c:v>
                </c:pt>
                <c:pt idx="2">
                  <c:v>3864</c:v>
                </c:pt>
                <c:pt idx="3">
                  <c:v>4335</c:v>
                </c:pt>
                <c:pt idx="4">
                  <c:v>8988</c:v>
                </c:pt>
                <c:pt idx="5">
                  <c:v>2576</c:v>
                </c:pt>
                <c:pt idx="6">
                  <c:v>6394</c:v>
                </c:pt>
                <c:pt idx="7">
                  <c:v>2280</c:v>
                </c:pt>
                <c:pt idx="8">
                  <c:v>3388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00-4E36-8715-130EF64DE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15</xdr:row>
      <xdr:rowOff>57150</xdr:rowOff>
    </xdr:from>
    <xdr:to>
      <xdr:col>3</xdr:col>
      <xdr:colOff>438150</xdr:colOff>
      <xdr:row>17</xdr:row>
      <xdr:rowOff>9525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4299" y="2162175"/>
          <a:ext cx="3086101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i="1">
              <a:solidFill>
                <a:schemeClr val="accent3">
                  <a:lumMod val="50000"/>
                </a:schemeClr>
              </a:solidFill>
            </a:rPr>
            <a:t>Richtige Formel eingesetzt: Felder werden grün!</a:t>
          </a:r>
        </a:p>
      </xdr:txBody>
    </xdr:sp>
    <xdr:clientData/>
  </xdr:twoCellAnchor>
  <xdr:twoCellAnchor>
    <xdr:from>
      <xdr:col>0</xdr:col>
      <xdr:colOff>56070</xdr:colOff>
      <xdr:row>13</xdr:row>
      <xdr:rowOff>202720</xdr:rowOff>
    </xdr:from>
    <xdr:to>
      <xdr:col>8</xdr:col>
      <xdr:colOff>8626</xdr:colOff>
      <xdr:row>27</xdr:row>
      <xdr:rowOff>38819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C708259A-0681-4065-B71C-3ADA34316F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194097</xdr:colOff>
      <xdr:row>2</xdr:row>
      <xdr:rowOff>4313</xdr:rowOff>
    </xdr:from>
    <xdr:to>
      <xdr:col>15</xdr:col>
      <xdr:colOff>232916</xdr:colOff>
      <xdr:row>22</xdr:row>
      <xdr:rowOff>146650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FDB9279-6691-4ACD-BBAD-89F46DBECF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Normal="100" workbookViewId="0">
      <selection activeCell="G3" sqref="G3"/>
    </sheetView>
  </sheetViews>
  <sheetFormatPr baseColWidth="10" defaultRowHeight="16.3" x14ac:dyDescent="0.3"/>
  <cols>
    <col min="1" max="1" width="18.625" style="1" customWidth="1"/>
    <col min="2" max="2" width="8.875" style="1" customWidth="1"/>
    <col min="3" max="3" width="12" style="1" bestFit="1" customWidth="1"/>
    <col min="4" max="4" width="13.25" style="1" bestFit="1" customWidth="1"/>
    <col min="5" max="5" width="10.625" style="1" customWidth="1"/>
    <col min="6" max="7" width="13.625" style="1" customWidth="1"/>
    <col min="8" max="16384" width="11" style="1"/>
  </cols>
  <sheetData>
    <row r="1" spans="1:8" ht="25.85" x14ac:dyDescent="0.45">
      <c r="A1" s="9" t="s">
        <v>18</v>
      </c>
      <c r="B1" s="9"/>
      <c r="C1" s="9"/>
      <c r="D1" s="9"/>
      <c r="E1" s="9"/>
      <c r="F1" s="9"/>
      <c r="G1" s="9"/>
      <c r="H1" s="9"/>
    </row>
    <row r="3" spans="1:8" ht="33.299999999999997" thickBot="1" x14ac:dyDescent="0.35">
      <c r="A3" s="3" t="s">
        <v>0</v>
      </c>
      <c r="B3" s="3" t="s">
        <v>1</v>
      </c>
      <c r="C3" s="3" t="s">
        <v>2</v>
      </c>
      <c r="D3" s="3" t="s">
        <v>3</v>
      </c>
      <c r="E3" s="3" t="s">
        <v>16</v>
      </c>
      <c r="F3" s="3" t="s">
        <v>17</v>
      </c>
      <c r="G3" s="4" t="s">
        <v>4</v>
      </c>
      <c r="H3" s="4" t="s">
        <v>5</v>
      </c>
    </row>
    <row r="4" spans="1:8" ht="17" thickTop="1" x14ac:dyDescent="0.3">
      <c r="A4" s="1" t="s">
        <v>7</v>
      </c>
      <c r="B4" s="1">
        <v>24</v>
      </c>
      <c r="C4" s="6">
        <v>125</v>
      </c>
      <c r="D4" s="6">
        <f>B4*C4</f>
        <v>3000</v>
      </c>
      <c r="E4" s="2">
        <v>0.2</v>
      </c>
      <c r="F4" s="6">
        <f>D4*E4</f>
        <v>600</v>
      </c>
      <c r="G4" s="6">
        <f>F4+D4</f>
        <v>3600</v>
      </c>
      <c r="H4" s="2">
        <f>G4/$G$13</f>
        <v>8.1537248933220993E-2</v>
      </c>
    </row>
    <row r="5" spans="1:8" x14ac:dyDescent="0.3">
      <c r="A5" s="1" t="s">
        <v>8</v>
      </c>
      <c r="B5" s="1">
        <v>8</v>
      </c>
      <c r="C5" s="6">
        <v>246</v>
      </c>
      <c r="D5" s="6">
        <f t="shared" ref="D5:D12" si="0">B5*C5</f>
        <v>1968</v>
      </c>
      <c r="E5" s="2">
        <v>0.2</v>
      </c>
      <c r="F5" s="6">
        <f t="shared" ref="F5:F12" si="1">D5*E5</f>
        <v>393.6</v>
      </c>
      <c r="G5" s="6">
        <f t="shared" ref="G5:G12" si="2">F5+D5</f>
        <v>2361.6</v>
      </c>
      <c r="H5" s="2">
        <f t="shared" ref="H5:H12" si="3">G5/$G$13</f>
        <v>5.3488435300192969E-2</v>
      </c>
    </row>
    <row r="6" spans="1:8" x14ac:dyDescent="0.3">
      <c r="A6" s="1" t="s">
        <v>9</v>
      </c>
      <c r="B6" s="1">
        <v>12</v>
      </c>
      <c r="C6" s="6">
        <v>322</v>
      </c>
      <c r="D6" s="6">
        <f t="shared" si="0"/>
        <v>3864</v>
      </c>
      <c r="E6" s="2">
        <v>0.2</v>
      </c>
      <c r="F6" s="6">
        <f t="shared" si="1"/>
        <v>772.80000000000007</v>
      </c>
      <c r="G6" s="6">
        <f t="shared" si="2"/>
        <v>4636.8</v>
      </c>
      <c r="H6" s="2">
        <f t="shared" si="3"/>
        <v>0.10501997662598865</v>
      </c>
    </row>
    <row r="7" spans="1:8" x14ac:dyDescent="0.3">
      <c r="A7" s="1" t="s">
        <v>10</v>
      </c>
      <c r="B7" s="1">
        <v>17</v>
      </c>
      <c r="C7" s="6">
        <v>255</v>
      </c>
      <c r="D7" s="6">
        <f t="shared" si="0"/>
        <v>4335</v>
      </c>
      <c r="E7" s="2">
        <v>0.2</v>
      </c>
      <c r="F7" s="6">
        <f t="shared" si="1"/>
        <v>867</v>
      </c>
      <c r="G7" s="6">
        <f t="shared" si="2"/>
        <v>5202</v>
      </c>
      <c r="H7" s="2">
        <f t="shared" si="3"/>
        <v>0.11782132470850434</v>
      </c>
    </row>
    <row r="8" spans="1:8" x14ac:dyDescent="0.3">
      <c r="A8" s="1" t="s">
        <v>11</v>
      </c>
      <c r="B8" s="1">
        <v>12</v>
      </c>
      <c r="C8" s="6">
        <v>749</v>
      </c>
      <c r="D8" s="6">
        <f t="shared" si="0"/>
        <v>8988</v>
      </c>
      <c r="E8" s="2">
        <v>0.2</v>
      </c>
      <c r="F8" s="6">
        <f t="shared" si="1"/>
        <v>1797.6000000000001</v>
      </c>
      <c r="G8" s="6">
        <f t="shared" si="2"/>
        <v>10785.6</v>
      </c>
      <c r="H8" s="2">
        <f t="shared" si="3"/>
        <v>0.24428559780393011</v>
      </c>
    </row>
    <row r="9" spans="1:8" x14ac:dyDescent="0.3">
      <c r="A9" s="1" t="s">
        <v>12</v>
      </c>
      <c r="B9" s="1">
        <v>2</v>
      </c>
      <c r="C9" s="6">
        <v>1288</v>
      </c>
      <c r="D9" s="6">
        <f t="shared" si="0"/>
        <v>2576</v>
      </c>
      <c r="E9" s="2">
        <v>0.2</v>
      </c>
      <c r="F9" s="6">
        <f t="shared" si="1"/>
        <v>515.20000000000005</v>
      </c>
      <c r="G9" s="6">
        <f t="shared" si="2"/>
        <v>3091.2</v>
      </c>
      <c r="H9" s="2">
        <f t="shared" si="3"/>
        <v>7.0013317750659096E-2</v>
      </c>
    </row>
    <row r="10" spans="1:8" x14ac:dyDescent="0.3">
      <c r="A10" s="1" t="s">
        <v>13</v>
      </c>
      <c r="B10" s="1">
        <v>23</v>
      </c>
      <c r="C10" s="6">
        <v>278</v>
      </c>
      <c r="D10" s="6">
        <f t="shared" si="0"/>
        <v>6394</v>
      </c>
      <c r="E10" s="2">
        <v>0.2</v>
      </c>
      <c r="F10" s="6">
        <f t="shared" si="1"/>
        <v>1278.8000000000002</v>
      </c>
      <c r="G10" s="6">
        <f t="shared" si="2"/>
        <v>7672.8</v>
      </c>
      <c r="H10" s="2">
        <f t="shared" si="3"/>
        <v>0.17378305655967169</v>
      </c>
    </row>
    <row r="11" spans="1:8" x14ac:dyDescent="0.3">
      <c r="A11" s="1" t="s">
        <v>14</v>
      </c>
      <c r="B11" s="1">
        <v>5</v>
      </c>
      <c r="C11" s="6">
        <v>456</v>
      </c>
      <c r="D11" s="6">
        <f t="shared" si="0"/>
        <v>2280</v>
      </c>
      <c r="E11" s="2">
        <v>0.2</v>
      </c>
      <c r="F11" s="6">
        <f t="shared" si="1"/>
        <v>456</v>
      </c>
      <c r="G11" s="6">
        <f t="shared" si="2"/>
        <v>2736</v>
      </c>
      <c r="H11" s="2">
        <f t="shared" si="3"/>
        <v>6.1968309189247957E-2</v>
      </c>
    </row>
    <row r="12" spans="1:8" x14ac:dyDescent="0.3">
      <c r="A12" s="1" t="s">
        <v>15</v>
      </c>
      <c r="B12" s="1">
        <v>4</v>
      </c>
      <c r="C12" s="6">
        <v>847</v>
      </c>
      <c r="D12" s="6">
        <f t="shared" si="0"/>
        <v>3388</v>
      </c>
      <c r="E12" s="2">
        <v>0.2</v>
      </c>
      <c r="F12" s="6">
        <f t="shared" si="1"/>
        <v>677.6</v>
      </c>
      <c r="G12" s="6">
        <f t="shared" si="2"/>
        <v>4065.6</v>
      </c>
      <c r="H12" s="2">
        <f t="shared" si="3"/>
        <v>9.208273312858424E-2</v>
      </c>
    </row>
    <row r="13" spans="1:8" ht="17" thickBot="1" x14ac:dyDescent="0.35">
      <c r="A13" s="5" t="s">
        <v>6</v>
      </c>
      <c r="B13" s="5"/>
      <c r="C13" s="5"/>
      <c r="D13" s="7">
        <f>SUM(D4:D12)</f>
        <v>36793</v>
      </c>
      <c r="E13" s="7"/>
      <c r="F13" s="7"/>
      <c r="G13" s="7">
        <f>SUM(G4:G12)</f>
        <v>44151.6</v>
      </c>
      <c r="H13" s="8"/>
    </row>
    <row r="14" spans="1:8" ht="17" thickTop="1" x14ac:dyDescent="0.3"/>
  </sheetData>
  <mergeCells count="1">
    <mergeCell ref="A1:H1"/>
  </mergeCells>
  <phoneticPr fontId="2" type="noConversion"/>
  <conditionalFormatting sqref="D4:D12">
    <cfRule type="cellIs" dxfId="23" priority="41" operator="equal">
      <formula>$B$4*$C$4</formula>
    </cfRule>
  </conditionalFormatting>
  <conditionalFormatting sqref="D5:D12">
    <cfRule type="cellIs" dxfId="22" priority="40" operator="equal">
      <formula>$B$5*$C$5</formula>
    </cfRule>
  </conditionalFormatting>
  <conditionalFormatting sqref="D5">
    <cfRule type="cellIs" dxfId="21" priority="39" operator="equal">
      <formula>1968</formula>
    </cfRule>
  </conditionalFormatting>
  <conditionalFormatting sqref="D6">
    <cfRule type="cellIs" dxfId="20" priority="38" operator="equal">
      <formula>3864</formula>
    </cfRule>
  </conditionalFormatting>
  <conditionalFormatting sqref="D8">
    <cfRule type="cellIs" dxfId="19" priority="36" operator="equal">
      <formula>8988</formula>
    </cfRule>
  </conditionalFormatting>
  <conditionalFormatting sqref="D9">
    <cfRule type="cellIs" dxfId="18" priority="35" operator="equal">
      <formula>2576</formula>
    </cfRule>
  </conditionalFormatting>
  <conditionalFormatting sqref="D10">
    <cfRule type="cellIs" dxfId="17" priority="34" operator="equal">
      <formula>6394</formula>
    </cfRule>
  </conditionalFormatting>
  <conditionalFormatting sqref="D11">
    <cfRule type="cellIs" dxfId="16" priority="33" operator="equal">
      <formula>2280</formula>
    </cfRule>
  </conditionalFormatting>
  <conditionalFormatting sqref="D12">
    <cfRule type="cellIs" dxfId="15" priority="32" operator="equal">
      <formula>3388</formula>
    </cfRule>
  </conditionalFormatting>
  <conditionalFormatting sqref="F4:F12">
    <cfRule type="cellIs" dxfId="14" priority="31" operator="equal">
      <formula>D4*E4</formula>
    </cfRule>
  </conditionalFormatting>
  <conditionalFormatting sqref="G4:G12">
    <cfRule type="cellIs" dxfId="13" priority="21" operator="equal">
      <formula>3600</formula>
    </cfRule>
  </conditionalFormatting>
  <conditionalFormatting sqref="G5">
    <cfRule type="cellIs" dxfId="12" priority="20" operator="equal">
      <formula>2361.6</formula>
    </cfRule>
  </conditionalFormatting>
  <conditionalFormatting sqref="G6">
    <cfRule type="cellIs" dxfId="11" priority="19" operator="equal">
      <formula>4636.8</formula>
    </cfRule>
  </conditionalFormatting>
  <conditionalFormatting sqref="G7">
    <cfRule type="cellIs" dxfId="10" priority="18" operator="equal">
      <formula>5202</formula>
    </cfRule>
  </conditionalFormatting>
  <conditionalFormatting sqref="G8">
    <cfRule type="cellIs" dxfId="9" priority="17" operator="equal">
      <formula>10785.6</formula>
    </cfRule>
  </conditionalFormatting>
  <conditionalFormatting sqref="G9">
    <cfRule type="cellIs" dxfId="8" priority="16" operator="equal">
      <formula>3091.2</formula>
    </cfRule>
  </conditionalFormatting>
  <conditionalFormatting sqref="G10">
    <cfRule type="cellIs" dxfId="7" priority="15" operator="equal">
      <formula>7672.8</formula>
    </cfRule>
  </conditionalFormatting>
  <conditionalFormatting sqref="G11">
    <cfRule type="cellIs" dxfId="6" priority="14" operator="equal">
      <formula>2736</formula>
    </cfRule>
  </conditionalFormatting>
  <conditionalFormatting sqref="G12">
    <cfRule type="cellIs" dxfId="5" priority="13" operator="equal">
      <formula>4065.6</formula>
    </cfRule>
  </conditionalFormatting>
  <conditionalFormatting sqref="H4:H12">
    <cfRule type="cellIs" dxfId="4" priority="5" operator="equal">
      <formula>G4/$G$13</formula>
    </cfRule>
  </conditionalFormatting>
  <conditionalFormatting sqref="D13">
    <cfRule type="cellIs" dxfId="3" priority="4" operator="equal">
      <formula>SUM($D$4:$D$12)</formula>
    </cfRule>
  </conditionalFormatting>
  <conditionalFormatting sqref="G13">
    <cfRule type="cellIs" dxfId="2" priority="1" operator="equal">
      <formula>SUM($G$4:$G$12)</formula>
    </cfRule>
    <cfRule type="cellIs" dxfId="1" priority="3" operator="equal">
      <formula>SUM($F$4:$G$12)</formula>
    </cfRule>
  </conditionalFormatting>
  <pageMargins left="0.78740157499999996" right="0.78740157499999996" top="0.984251969" bottom="0.984251969" header="0.4921259845" footer="0.4921259845"/>
  <pageSetup paperSize="9" orientation="portrait" verticalDpi="598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7" operator="containsText" id="{A65BB6B9-F5DE-4BB3-A9BD-7DACD6688921}">
            <xm:f>NOT(ISERROR(SEARCH($B$7*$C$7,D7)))</xm:f>
            <xm:f>$B$7*$C$7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Gitarre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AK</cp:lastModifiedBy>
  <dcterms:created xsi:type="dcterms:W3CDTF">2005-11-26T14:09:11Z</dcterms:created>
  <dcterms:modified xsi:type="dcterms:W3CDTF">2018-01-19T16:50:22Z</dcterms:modified>
</cp:coreProperties>
</file>